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110126\Documents\งานลม\งาน พี่โก 26-28 พย 68\ตารางปี68\"/>
    </mc:Choice>
  </mc:AlternateContent>
  <xr:revisionPtr revIDLastSave="0" documentId="8_{A8C1C34E-8892-4A41-87AC-258B9E4DD1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1" l="1"/>
  <c r="C26" i="1"/>
  <c r="D25" i="1"/>
  <c r="D24" i="1"/>
  <c r="D23" i="1"/>
  <c r="D14" i="1"/>
  <c r="D22" i="1"/>
  <c r="D16" i="1"/>
  <c r="D17" i="1"/>
  <c r="D18" i="1"/>
  <c r="D19" i="1"/>
  <c r="D20" i="1"/>
  <c r="D21" i="1"/>
  <c r="D15" i="1"/>
  <c r="D4" i="1"/>
  <c r="D6" i="1"/>
  <c r="D7" i="1"/>
  <c r="D8" i="1"/>
  <c r="D9" i="1"/>
  <c r="D10" i="1"/>
  <c r="D11" i="1"/>
  <c r="D12" i="1"/>
  <c r="D13" i="1"/>
  <c r="D5" i="1"/>
  <c r="D26" i="1" l="1"/>
</calcChain>
</file>

<file path=xl/sharedStrings.xml><?xml version="1.0" encoding="utf-8"?>
<sst xmlns="http://schemas.openxmlformats.org/spreadsheetml/2006/main" count="29" uniqueCount="29">
  <si>
    <t>รายการ</t>
  </si>
  <si>
    <t>จำนวนนักเรียน</t>
  </si>
  <si>
    <t>ชาย</t>
  </si>
  <si>
    <t>หญิง</t>
  </si>
  <si>
    <t>รวม</t>
  </si>
  <si>
    <t>3. บวชในศาสนา</t>
  </si>
  <si>
    <t>4. ไม่ประกอบอาชีพและไม่ศึกษาต่อ</t>
  </si>
  <si>
    <t>5. อื่น ๆ</t>
  </si>
  <si>
    <t xml:space="preserve">1. ศึกษาต่อ                      </t>
  </si>
  <si>
    <t xml:space="preserve">            1.1 มหาวิทยาลัยของรัฐ</t>
  </si>
  <si>
    <t xml:space="preserve">            1.2 มหาวิทยาลัยเปิดของรัฐ</t>
  </si>
  <si>
    <t xml:space="preserve">            1.3 มหาวิทยาลัยของเอกชน</t>
  </si>
  <si>
    <t xml:space="preserve">            1.4 สถาบันอาชีวศึกษาของรัฐบาล</t>
  </si>
  <si>
    <t xml:space="preserve">            1.5 สถาบันอาชีวศึกษาของเอกชน</t>
  </si>
  <si>
    <t xml:space="preserve">            1.6 สถาบันพยาบาล</t>
  </si>
  <si>
    <t xml:space="preserve">            1.7 สถาบันทหาร</t>
  </si>
  <si>
    <t xml:space="preserve">            1.8 สถาบันตำรวจ</t>
  </si>
  <si>
    <t xml:space="preserve">            1.9 สถาบันอื่น ๆ</t>
  </si>
  <si>
    <t xml:space="preserve">2. ประกอบอาชีพ              </t>
  </si>
  <si>
    <t xml:space="preserve">            2.1 รับราชการ</t>
  </si>
  <si>
    <t xml:space="preserve">            2.2 ทำงานรัฐวิสาหกิจ</t>
  </si>
  <si>
    <t xml:space="preserve">            2.3 ภาคอุตสาหกรรม</t>
  </si>
  <si>
    <t xml:space="preserve">            2.4 ภาคการเกษตร</t>
  </si>
  <si>
    <t xml:space="preserve">            2.5 การประมง</t>
  </si>
  <si>
    <t xml:space="preserve">            2.6 ค้าขาย ธุรกิจ</t>
  </si>
  <si>
    <t xml:space="preserve">            2.7 งานบริการ</t>
  </si>
  <si>
    <t>รวมทั้งสิ้น</t>
  </si>
  <si>
    <t xml:space="preserve">            2.8 รับจ้างทั่วไป</t>
  </si>
  <si>
    <t>ตารางที่ 24 จำนวนนักเรียนจบชั้นมัธยมศึกษาปีที่ 6 ที่ศึกษาต่อและออกไปประกอบอาชีพ  จำแนกตามเพศ ปีการศึกษา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</si>
</sst>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165" fontId="2" fillId="0" borderId="2" xfId="1" applyNumberFormat="1" applyFont="1" applyBorder="1"/>
    <xf numFmtId="165" fontId="3" fillId="0" borderId="3" xfId="1" applyNumberFormat="1" applyFont="1" applyBorder="1"/>
    <xf numFmtId="165" fontId="3" fillId="0" borderId="2" xfId="1" applyNumberFormat="1" applyFont="1" applyBorder="1"/>
    <xf numFmtId="0" fontId="3" fillId="0" borderId="4" xfId="0" applyFont="1" applyBorder="1"/>
    <xf numFmtId="165" fontId="3" fillId="0" borderId="4" xfId="1" applyNumberFormat="1" applyFont="1" applyBorder="1"/>
    <xf numFmtId="0" fontId="3" fillId="0" borderId="3" xfId="0" applyFont="1" applyBorder="1" applyAlignment="1">
      <alignment horizontal="center"/>
    </xf>
    <xf numFmtId="0" fontId="3" fillId="0" borderId="0" xfId="0" applyFont="1"/>
    <xf numFmtId="165" fontId="2" fillId="0" borderId="3" xfId="1" applyNumberFormat="1" applyFont="1" applyBorder="1"/>
    <xf numFmtId="0" fontId="3" fillId="0" borderId="7" xfId="0" applyFont="1" applyBorder="1"/>
    <xf numFmtId="165" fontId="3" fillId="0" borderId="8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/>
    <xf numFmtId="165" fontId="3" fillId="0" borderId="12" xfId="0" applyNumberFormat="1" applyFont="1" applyBorder="1"/>
    <xf numFmtId="165" fontId="2" fillId="0" borderId="13" xfId="1" applyNumberFormat="1" applyFont="1" applyBorder="1"/>
    <xf numFmtId="165" fontId="2" fillId="0" borderId="14" xfId="1" applyNumberFormat="1" applyFont="1" applyBorder="1"/>
    <xf numFmtId="165" fontId="2" fillId="0" borderId="15" xfId="1" applyNumberFormat="1" applyFont="1" applyBorder="1"/>
    <xf numFmtId="165" fontId="2" fillId="0" borderId="16" xfId="1" applyNumberFormat="1" applyFont="1" applyBorder="1"/>
    <xf numFmtId="165" fontId="3" fillId="0" borderId="8" xfId="1" applyNumberFormat="1" applyFont="1" applyBorder="1"/>
    <xf numFmtId="165" fontId="3" fillId="0" borderId="17" xfId="1" applyNumberFormat="1" applyFont="1" applyBorder="1"/>
    <xf numFmtId="165" fontId="2" fillId="0" borderId="0" xfId="0" applyNumberFormat="1" applyFont="1"/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6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topLeftCell="A10" workbookViewId="0">
      <selection activeCell="D17" sqref="D17"/>
    </sheetView>
  </sheetViews>
  <sheetFormatPr defaultColWidth="9" defaultRowHeight="21"/>
  <cols>
    <col min="1" max="1" width="39.88671875" style="1" customWidth="1"/>
    <col min="2" max="4" width="20.88671875" style="1" customWidth="1"/>
    <col min="5" max="16384" width="9" style="1"/>
  </cols>
  <sheetData>
    <row r="1" spans="1:8">
      <c r="A1" s="29" t="s">
        <v>28</v>
      </c>
      <c r="B1" s="29"/>
      <c r="C1" s="29"/>
      <c r="D1" s="29"/>
    </row>
    <row r="2" spans="1:8">
      <c r="A2" s="24" t="s">
        <v>0</v>
      </c>
      <c r="B2" s="26" t="s">
        <v>1</v>
      </c>
      <c r="C2" s="27"/>
      <c r="D2" s="28"/>
    </row>
    <row r="3" spans="1:8">
      <c r="A3" s="25"/>
      <c r="B3" s="13" t="s">
        <v>2</v>
      </c>
      <c r="C3" s="14" t="s">
        <v>3</v>
      </c>
      <c r="D3" s="13" t="s">
        <v>4</v>
      </c>
    </row>
    <row r="4" spans="1:8" s="8" customFormat="1">
      <c r="A4" s="10" t="s">
        <v>8</v>
      </c>
      <c r="B4" s="11">
        <v>122674</v>
      </c>
      <c r="C4" s="16">
        <v>191160</v>
      </c>
      <c r="D4" s="11">
        <f>SUM(B4:C4)</f>
        <v>313834</v>
      </c>
    </row>
    <row r="5" spans="1:8">
      <c r="A5" s="12" t="s">
        <v>9</v>
      </c>
      <c r="B5" s="19">
        <v>81881</v>
      </c>
      <c r="C5" s="17">
        <v>138632</v>
      </c>
      <c r="D5" s="2">
        <f>SUM(B5:C5)</f>
        <v>220513</v>
      </c>
    </row>
    <row r="6" spans="1:8">
      <c r="A6" s="12" t="s">
        <v>10</v>
      </c>
      <c r="B6" s="19">
        <v>2726</v>
      </c>
      <c r="C6" s="17">
        <v>4722</v>
      </c>
      <c r="D6" s="2">
        <f t="shared" ref="D6:D14" si="0">SUM(B6:C6)</f>
        <v>7448</v>
      </c>
    </row>
    <row r="7" spans="1:8">
      <c r="A7" s="12" t="s">
        <v>11</v>
      </c>
      <c r="B7" s="19">
        <v>2951</v>
      </c>
      <c r="C7" s="17">
        <v>4807</v>
      </c>
      <c r="D7" s="2">
        <f t="shared" si="0"/>
        <v>7758</v>
      </c>
    </row>
    <row r="8" spans="1:8">
      <c r="A8" s="12" t="s">
        <v>12</v>
      </c>
      <c r="B8" s="19">
        <v>5457</v>
      </c>
      <c r="C8" s="17">
        <v>3980</v>
      </c>
      <c r="D8" s="2">
        <f t="shared" si="0"/>
        <v>9437</v>
      </c>
    </row>
    <row r="9" spans="1:8">
      <c r="A9" s="12" t="s">
        <v>13</v>
      </c>
      <c r="B9" s="19">
        <v>1002</v>
      </c>
      <c r="C9" s="17">
        <v>1150</v>
      </c>
      <c r="D9" s="2">
        <f t="shared" si="0"/>
        <v>2152</v>
      </c>
    </row>
    <row r="10" spans="1:8">
      <c r="A10" s="12" t="s">
        <v>14</v>
      </c>
      <c r="B10" s="19">
        <v>172</v>
      </c>
      <c r="C10" s="17">
        <v>1831</v>
      </c>
      <c r="D10" s="2">
        <f t="shared" si="0"/>
        <v>2003</v>
      </c>
    </row>
    <row r="11" spans="1:8">
      <c r="A11" s="12" t="s">
        <v>15</v>
      </c>
      <c r="B11" s="19">
        <v>663</v>
      </c>
      <c r="C11" s="17">
        <v>28</v>
      </c>
      <c r="D11" s="2">
        <f t="shared" si="0"/>
        <v>691</v>
      </c>
    </row>
    <row r="12" spans="1:8">
      <c r="A12" s="12" t="s">
        <v>16</v>
      </c>
      <c r="B12" s="19">
        <v>162</v>
      </c>
      <c r="C12" s="17">
        <v>44</v>
      </c>
      <c r="D12" s="2">
        <f t="shared" si="0"/>
        <v>206</v>
      </c>
    </row>
    <row r="13" spans="1:8">
      <c r="A13" s="15" t="s">
        <v>17</v>
      </c>
      <c r="B13" s="20">
        <v>19111</v>
      </c>
      <c r="C13" s="18">
        <v>27317</v>
      </c>
      <c r="D13" s="9">
        <f t="shared" si="0"/>
        <v>46428</v>
      </c>
    </row>
    <row r="14" spans="1:8" s="8" customFormat="1">
      <c r="A14" s="12" t="s">
        <v>18</v>
      </c>
      <c r="B14" s="21">
        <v>8549</v>
      </c>
      <c r="C14" s="22">
        <v>8649</v>
      </c>
      <c r="D14" s="4">
        <f t="shared" si="0"/>
        <v>17198</v>
      </c>
    </row>
    <row r="15" spans="1:8">
      <c r="A15" s="12" t="s">
        <v>19</v>
      </c>
      <c r="B15" s="19">
        <v>104</v>
      </c>
      <c r="C15" s="17">
        <v>7</v>
      </c>
      <c r="D15" s="2">
        <f>SUM(B15:C15)</f>
        <v>111</v>
      </c>
    </row>
    <row r="16" spans="1:8">
      <c r="A16" s="12" t="s">
        <v>20</v>
      </c>
      <c r="B16" s="19">
        <v>42</v>
      </c>
      <c r="C16" s="17">
        <v>56</v>
      </c>
      <c r="D16" s="2">
        <f t="shared" ref="D16:D25" si="1">SUM(B16:C16)</f>
        <v>98</v>
      </c>
      <c r="H16" s="23"/>
    </row>
    <row r="17" spans="1:8">
      <c r="A17" s="12" t="s">
        <v>21</v>
      </c>
      <c r="B17" s="19">
        <v>1284</v>
      </c>
      <c r="C17" s="17">
        <v>1342</v>
      </c>
      <c r="D17" s="2">
        <f t="shared" si="1"/>
        <v>2626</v>
      </c>
      <c r="H17" s="23"/>
    </row>
    <row r="18" spans="1:8">
      <c r="A18" s="12" t="s">
        <v>22</v>
      </c>
      <c r="B18" s="19">
        <v>992</v>
      </c>
      <c r="C18" s="17">
        <v>567</v>
      </c>
      <c r="D18" s="2">
        <f t="shared" si="1"/>
        <v>1559</v>
      </c>
    </row>
    <row r="19" spans="1:8">
      <c r="A19" s="12" t="s">
        <v>23</v>
      </c>
      <c r="B19" s="19">
        <v>26</v>
      </c>
      <c r="C19" s="17">
        <v>5</v>
      </c>
      <c r="D19" s="2">
        <f t="shared" si="1"/>
        <v>31</v>
      </c>
    </row>
    <row r="20" spans="1:8">
      <c r="A20" s="12" t="s">
        <v>24</v>
      </c>
      <c r="B20" s="19">
        <v>668</v>
      </c>
      <c r="C20" s="17">
        <v>841</v>
      </c>
      <c r="D20" s="2">
        <f t="shared" si="1"/>
        <v>1509</v>
      </c>
    </row>
    <row r="21" spans="1:8">
      <c r="A21" s="12" t="s">
        <v>25</v>
      </c>
      <c r="B21" s="19">
        <v>336</v>
      </c>
      <c r="C21" s="17">
        <v>578</v>
      </c>
      <c r="D21" s="2">
        <f t="shared" si="1"/>
        <v>914</v>
      </c>
    </row>
    <row r="22" spans="1:8">
      <c r="A22" s="12" t="s">
        <v>27</v>
      </c>
      <c r="B22" s="20">
        <v>4754</v>
      </c>
      <c r="C22" s="17">
        <v>4790</v>
      </c>
      <c r="D22" s="2">
        <f t="shared" si="1"/>
        <v>9544</v>
      </c>
    </row>
    <row r="23" spans="1:8">
      <c r="A23" s="5" t="s">
        <v>5</v>
      </c>
      <c r="B23" s="6">
        <v>9</v>
      </c>
      <c r="C23" s="6">
        <v>6</v>
      </c>
      <c r="D23" s="6">
        <f t="shared" si="1"/>
        <v>15</v>
      </c>
    </row>
    <row r="24" spans="1:8">
      <c r="A24" s="5" t="s">
        <v>6</v>
      </c>
      <c r="B24" s="6">
        <v>292</v>
      </c>
      <c r="C24" s="6">
        <v>349</v>
      </c>
      <c r="D24" s="6">
        <f t="shared" si="1"/>
        <v>641</v>
      </c>
    </row>
    <row r="25" spans="1:8">
      <c r="A25" s="5" t="s">
        <v>7</v>
      </c>
      <c r="B25" s="6">
        <v>42</v>
      </c>
      <c r="C25" s="6">
        <v>108</v>
      </c>
      <c r="D25" s="6">
        <f t="shared" si="1"/>
        <v>150</v>
      </c>
    </row>
    <row r="26" spans="1:8">
      <c r="A26" s="7" t="s">
        <v>26</v>
      </c>
      <c r="B26" s="3">
        <f>SUM(B25,B24,B23,B14,B4)</f>
        <v>131566</v>
      </c>
      <c r="C26" s="3">
        <f t="shared" ref="C26:D26" si="2">SUM(C25,C24,C23,C14,C4)</f>
        <v>200272</v>
      </c>
      <c r="D26" s="3">
        <f t="shared" si="2"/>
        <v>331838</v>
      </c>
    </row>
  </sheetData>
  <mergeCells count="3">
    <mergeCell ref="A2:A3"/>
    <mergeCell ref="B2:D2"/>
    <mergeCell ref="A1:D1"/>
  </mergeCells>
  <printOptions horizontalCentered="1"/>
  <pageMargins left="0.70866141732283472" right="0.70866141732283472" top="0.55118110236220474" bottom="0.35433070866141736" header="0.31496062992125984" footer="0.31496062992125984"/>
  <pageSetup paperSize="9" orientation="landscape" r:id="rId1"/>
  <headerFooter>
    <oddHeader>&amp;C&amp;"Angsana New,ธรรมดา"&amp;16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KruMai Sn</dc:creator>
  <cp:lastModifiedBy>neansard sirimilin</cp:lastModifiedBy>
  <cp:lastPrinted>2018-08-02T06:00:45Z</cp:lastPrinted>
  <dcterms:created xsi:type="dcterms:W3CDTF">2018-07-23T08:32:40Z</dcterms:created>
  <dcterms:modified xsi:type="dcterms:W3CDTF">2026-01-21T03:58:26Z</dcterms:modified>
</cp:coreProperties>
</file>