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30165" windowHeight="19845"/>
  </bookViews>
  <sheets>
    <sheet name="1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J22" i="1"/>
  <c r="B22" i="1"/>
  <c r="C21" i="1"/>
  <c r="D21" i="1"/>
  <c r="D22" i="1" s="1"/>
  <c r="E21" i="1"/>
  <c r="E22" i="1" s="1"/>
  <c r="F21" i="1"/>
  <c r="F22" i="1" s="1"/>
  <c r="G21" i="1"/>
  <c r="G22" i="1" s="1"/>
  <c r="H21" i="1"/>
  <c r="H22" i="1" s="1"/>
  <c r="I21" i="1"/>
  <c r="I22" i="1" s="1"/>
  <c r="J21" i="1"/>
  <c r="B21" i="1"/>
  <c r="K20" i="1"/>
  <c r="K19" i="1"/>
  <c r="K18" i="1"/>
  <c r="C17" i="1"/>
  <c r="D17" i="1"/>
  <c r="E17" i="1"/>
  <c r="F17" i="1"/>
  <c r="G17" i="1"/>
  <c r="H17" i="1"/>
  <c r="I17" i="1"/>
  <c r="J17" i="1"/>
  <c r="K17" i="1"/>
  <c r="B17" i="1"/>
  <c r="K16" i="1"/>
  <c r="K15" i="1"/>
  <c r="K14" i="1"/>
  <c r="K13" i="1"/>
  <c r="C13" i="1"/>
  <c r="D13" i="1"/>
  <c r="E13" i="1"/>
  <c r="F13" i="1"/>
  <c r="G13" i="1"/>
  <c r="H13" i="1"/>
  <c r="I13" i="1"/>
  <c r="J13" i="1"/>
  <c r="B13" i="1"/>
  <c r="K12" i="1"/>
  <c r="K11" i="1"/>
  <c r="K10" i="1"/>
  <c r="K9" i="1"/>
  <c r="K8" i="1"/>
  <c r="K7" i="1"/>
  <c r="K6" i="1"/>
  <c r="C6" i="1"/>
  <c r="D6" i="1"/>
  <c r="E6" i="1"/>
  <c r="F6" i="1"/>
  <c r="G6" i="1"/>
  <c r="H6" i="1"/>
  <c r="I6" i="1"/>
  <c r="J6" i="1"/>
  <c r="B6" i="1"/>
  <c r="K5" i="1"/>
  <c r="K4" i="1"/>
  <c r="K3" i="1"/>
  <c r="K21" i="1" l="1"/>
  <c r="K22" i="1" s="1"/>
</calcChain>
</file>

<file path=xl/sharedStrings.xml><?xml version="1.0" encoding="utf-8"?>
<sst xmlns="http://schemas.openxmlformats.org/spreadsheetml/2006/main" count="32" uniqueCount="32">
  <si>
    <t xml:space="preserve">ชั้น </t>
  </si>
  <si>
    <t>ออทิสติก</t>
  </si>
  <si>
    <t>อนุบาล 1</t>
  </si>
  <si>
    <t>อนุบาล 2</t>
  </si>
  <si>
    <t>อนุบาล 3</t>
  </si>
  <si>
    <t>รวมทั้งสิ้น</t>
  </si>
  <si>
    <t>พิการซ้อน</t>
  </si>
  <si>
    <t xml:space="preserve"> รวมก่อนประถมศึกษา </t>
  </si>
  <si>
    <t xml:space="preserve"> ประถมศึกษาปีที่ 1 </t>
  </si>
  <si>
    <t xml:space="preserve"> ประถมศึกษาปีที่ 2 </t>
  </si>
  <si>
    <t xml:space="preserve"> ประถมศึกษาปีที่ 3 </t>
  </si>
  <si>
    <t xml:space="preserve"> ประถมศึกษาปีที่ 4 </t>
  </si>
  <si>
    <t xml:space="preserve"> ประถมศึกษาปีที่ 5 </t>
  </si>
  <si>
    <t xml:space="preserve"> ประถมศึกษาปีที่ 6 </t>
  </si>
  <si>
    <t xml:space="preserve"> รวมประถมศึกษา </t>
  </si>
  <si>
    <t xml:space="preserve"> มัธยมศึกษาปีที่ 1 </t>
  </si>
  <si>
    <t xml:space="preserve"> มัธยมศึกษาปีที่ 2 </t>
  </si>
  <si>
    <t xml:space="preserve"> มัธยมศึกษาปีที่ 3 </t>
  </si>
  <si>
    <t xml:space="preserve"> รวมมัธยมศึกษาตอนต้น </t>
  </si>
  <si>
    <t xml:space="preserve"> มัธยมศึกษาปีที่ 4 </t>
  </si>
  <si>
    <t xml:space="preserve"> มัธยมศึกษาปีที่ 5 </t>
  </si>
  <si>
    <t xml:space="preserve"> มัธยมศึกษาปีที่ 6 </t>
  </si>
  <si>
    <t xml:space="preserve"> รวมมัธยมศึกษาตอนปลาย </t>
  </si>
  <si>
    <t>รวม</t>
  </si>
  <si>
    <t>บกพร่องทาง
การเห็น</t>
  </si>
  <si>
    <t>บกพร่องทาง
การได้ยิน</t>
  </si>
  <si>
    <t>บกพร่องทาง
สติปัญญา</t>
  </si>
  <si>
    <t>บกพร่องทาง
ร่างกาย/สุขภาพ</t>
  </si>
  <si>
    <t>ปัญหาทาง
การเรียนรู้</t>
  </si>
  <si>
    <t>บกพร่องทาง
การพูด/ภาษา</t>
  </si>
  <si>
    <t>ปัญหาทาง
พฤติกรรม/อารมณ์</t>
  </si>
  <si>
    <t>ตารางที่ 13 จำนวนนักเรียนพิการเรียนร่วม จำแนกตามประเภทความพิการ รายชั้น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</si>
</sst>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8" applyNumberFormat="0" applyAlignment="0" applyProtection="0"/>
    <xf numFmtId="0" fontId="12" fillId="6" borderId="9" applyNumberFormat="0" applyAlignment="0" applyProtection="0"/>
    <xf numFmtId="0" fontId="13" fillId="6" borderId="8" applyNumberFormat="0" applyAlignment="0" applyProtection="0"/>
    <xf numFmtId="0" fontId="14" fillId="0" borderId="10" applyNumberFormat="0" applyFill="0" applyAlignment="0" applyProtection="0"/>
    <xf numFmtId="0" fontId="15" fillId="7" borderId="11" applyNumberFormat="0" applyAlignment="0" applyProtection="0"/>
    <xf numFmtId="0" fontId="16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9" fillId="32" borderId="0" applyNumberFormat="0" applyBorder="0" applyAlignment="0" applyProtection="0"/>
  </cellStyleXfs>
  <cellXfs count="22">
    <xf numFmtId="0" fontId="0" fillId="0" borderId="0" xfId="0"/>
    <xf numFmtId="164" fontId="1" fillId="0" borderId="2" xfId="1" applyNumberFormat="1" applyFont="1" applyBorder="1"/>
    <xf numFmtId="164" fontId="3" fillId="0" borderId="1" xfId="1" applyNumberFormat="1" applyFont="1" applyBorder="1"/>
    <xf numFmtId="0" fontId="3" fillId="0" borderId="0" xfId="0" applyFont="1"/>
    <xf numFmtId="164" fontId="1" fillId="0" borderId="3" xfId="1" applyNumberFormat="1" applyFont="1" applyBorder="1"/>
    <xf numFmtId="164" fontId="3" fillId="0" borderId="14" xfId="1" applyNumberFormat="1" applyFont="1" applyBorder="1"/>
    <xf numFmtId="164" fontId="3" fillId="0" borderId="14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4" xfId="1" applyNumberFormat="1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2" xfId="1" applyNumberFormat="1" applyFont="1" applyBorder="1" applyAlignment="1">
      <alignment horizontal="right" vertical="center" wrapText="1"/>
    </xf>
    <xf numFmtId="164" fontId="1" fillId="0" borderId="3" xfId="1" applyNumberFormat="1" applyFont="1" applyBorder="1" applyAlignment="1">
      <alignment horizontal="right" vertical="center" wrapText="1"/>
    </xf>
    <xf numFmtId="164" fontId="1" fillId="0" borderId="4" xfId="1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/>
    </xf>
    <xf numFmtId="164" fontId="3" fillId="0" borderId="0" xfId="0" applyNumberFormat="1" applyFont="1"/>
    <xf numFmtId="164" fontId="3" fillId="0" borderId="2" xfId="1" applyNumberFormat="1" applyFont="1" applyBorder="1" applyAlignment="1">
      <alignment horizontal="left"/>
    </xf>
    <xf numFmtId="164" fontId="3" fillId="0" borderId="3" xfId="1" applyNumberFormat="1" applyFont="1" applyBorder="1" applyAlignment="1">
      <alignment horizontal="left"/>
    </xf>
    <xf numFmtId="164" fontId="3" fillId="0" borderId="4" xfId="1" applyNumberFormat="1" applyFont="1" applyBorder="1" applyAlignment="1">
      <alignment horizontal="left"/>
    </xf>
    <xf numFmtId="164" fontId="20" fillId="0" borderId="15" xfId="1" applyNumberFormat="1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7" workbookViewId="0">
      <selection activeCell="H21" sqref="H21"/>
    </sheetView>
  </sheetViews>
  <sheetFormatPr defaultColWidth="9.140625" defaultRowHeight="24"/>
  <cols>
    <col min="1" max="1" width="22.7109375" style="10" bestFit="1" customWidth="1"/>
    <col min="2" max="4" width="10.28515625" style="10" bestFit="1" customWidth="1"/>
    <col min="5" max="5" width="12.85546875" style="10" bestFit="1" customWidth="1"/>
    <col min="6" max="6" width="9.85546875" style="10" bestFit="1" customWidth="1"/>
    <col min="7" max="7" width="11" style="10" bestFit="1" customWidth="1"/>
    <col min="8" max="8" width="14.85546875" style="10" bestFit="1" customWidth="1"/>
    <col min="9" max="10" width="8.7109375" style="10" bestFit="1" customWidth="1"/>
    <col min="11" max="11" width="9.85546875" style="10" bestFit="1" customWidth="1"/>
    <col min="12" max="17" width="9.140625" style="10"/>
    <col min="18" max="18" width="9.85546875" style="10" bestFit="1" customWidth="1"/>
    <col min="19" max="16384" width="9.140625" style="10"/>
  </cols>
  <sheetData>
    <row r="1" spans="1:18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8" ht="96">
      <c r="A2" s="11" t="s">
        <v>0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1" t="s">
        <v>29</v>
      </c>
      <c r="H2" s="11" t="s">
        <v>30</v>
      </c>
      <c r="I2" s="11" t="s">
        <v>1</v>
      </c>
      <c r="J2" s="11" t="s">
        <v>6</v>
      </c>
      <c r="K2" s="11" t="s">
        <v>23</v>
      </c>
    </row>
    <row r="3" spans="1:18">
      <c r="A3" s="18" t="s">
        <v>2</v>
      </c>
      <c r="B3" s="13">
        <v>261</v>
      </c>
      <c r="C3" s="13">
        <v>539</v>
      </c>
      <c r="D3" s="13">
        <v>8448</v>
      </c>
      <c r="E3" s="13">
        <v>5189</v>
      </c>
      <c r="F3" s="13">
        <v>129</v>
      </c>
      <c r="G3" s="13">
        <v>270</v>
      </c>
      <c r="H3" s="13">
        <v>149</v>
      </c>
      <c r="I3" s="13">
        <v>6724</v>
      </c>
      <c r="J3" s="13">
        <v>5514</v>
      </c>
      <c r="K3" s="1">
        <f>SUM(B3:J3)</f>
        <v>27223</v>
      </c>
    </row>
    <row r="4" spans="1:18">
      <c r="A4" s="19" t="s">
        <v>3</v>
      </c>
      <c r="B4" s="14">
        <v>4</v>
      </c>
      <c r="C4" s="14">
        <v>65</v>
      </c>
      <c r="D4" s="14">
        <v>66</v>
      </c>
      <c r="E4" s="14">
        <v>14</v>
      </c>
      <c r="F4" s="14">
        <v>2</v>
      </c>
      <c r="G4" s="14">
        <v>1</v>
      </c>
      <c r="H4" s="14"/>
      <c r="I4" s="14">
        <v>56</v>
      </c>
      <c r="J4" s="14">
        <v>11</v>
      </c>
      <c r="K4" s="1">
        <f>SUM(B4:J4)</f>
        <v>219</v>
      </c>
    </row>
    <row r="5" spans="1:18">
      <c r="A5" s="20" t="s">
        <v>4</v>
      </c>
      <c r="B5" s="15">
        <v>3</v>
      </c>
      <c r="C5" s="15">
        <v>36</v>
      </c>
      <c r="D5" s="15">
        <v>90</v>
      </c>
      <c r="E5" s="15">
        <v>46</v>
      </c>
      <c r="F5" s="15">
        <v>3</v>
      </c>
      <c r="G5" s="15">
        <v>17</v>
      </c>
      <c r="H5" s="15">
        <v>4</v>
      </c>
      <c r="I5" s="15">
        <v>126</v>
      </c>
      <c r="J5" s="15">
        <v>48</v>
      </c>
      <c r="K5" s="1">
        <f>SUM(B5:J5)</f>
        <v>373</v>
      </c>
    </row>
    <row r="6" spans="1:18" s="3" customFormat="1">
      <c r="A6" s="6" t="s">
        <v>7</v>
      </c>
      <c r="B6" s="2">
        <f>SUM(B3:B5)</f>
        <v>268</v>
      </c>
      <c r="C6" s="2">
        <f t="shared" ref="C6:J6" si="0">SUM(C3:C5)</f>
        <v>640</v>
      </c>
      <c r="D6" s="2">
        <f t="shared" si="0"/>
        <v>8604</v>
      </c>
      <c r="E6" s="2">
        <f t="shared" si="0"/>
        <v>5249</v>
      </c>
      <c r="F6" s="2">
        <f t="shared" si="0"/>
        <v>134</v>
      </c>
      <c r="G6" s="2">
        <f t="shared" si="0"/>
        <v>288</v>
      </c>
      <c r="H6" s="2">
        <f t="shared" si="0"/>
        <v>153</v>
      </c>
      <c r="I6" s="2">
        <f t="shared" si="0"/>
        <v>6906</v>
      </c>
      <c r="J6" s="2">
        <f t="shared" si="0"/>
        <v>5573</v>
      </c>
      <c r="K6" s="2">
        <f>SUM(K3:K5)</f>
        <v>27815</v>
      </c>
      <c r="M6" s="17"/>
    </row>
    <row r="7" spans="1:18">
      <c r="A7" s="18" t="s">
        <v>8</v>
      </c>
      <c r="B7" s="1">
        <v>14</v>
      </c>
      <c r="C7" s="1">
        <v>149</v>
      </c>
      <c r="D7" s="1">
        <v>404</v>
      </c>
      <c r="E7" s="1">
        <v>172</v>
      </c>
      <c r="F7" s="1">
        <v>141</v>
      </c>
      <c r="G7" s="1">
        <v>60</v>
      </c>
      <c r="H7" s="1">
        <v>33</v>
      </c>
      <c r="I7" s="1">
        <v>383</v>
      </c>
      <c r="J7" s="1">
        <v>205</v>
      </c>
      <c r="K7" s="1">
        <f>SUM(B7:J7)</f>
        <v>1561</v>
      </c>
    </row>
    <row r="8" spans="1:18">
      <c r="A8" s="19" t="s">
        <v>9</v>
      </c>
      <c r="B8" s="4">
        <v>34</v>
      </c>
      <c r="C8" s="4">
        <v>187</v>
      </c>
      <c r="D8" s="4">
        <v>484</v>
      </c>
      <c r="E8" s="4">
        <v>234</v>
      </c>
      <c r="F8" s="4">
        <v>430</v>
      </c>
      <c r="G8" s="4">
        <v>57</v>
      </c>
      <c r="H8" s="4">
        <v>57</v>
      </c>
      <c r="I8" s="4">
        <v>379</v>
      </c>
      <c r="J8" s="4">
        <v>220</v>
      </c>
      <c r="K8" s="4">
        <f>SUM(B8:J8)</f>
        <v>2082</v>
      </c>
    </row>
    <row r="9" spans="1:18">
      <c r="A9" s="19" t="s">
        <v>10</v>
      </c>
      <c r="B9" s="4">
        <v>45</v>
      </c>
      <c r="C9" s="4">
        <v>190</v>
      </c>
      <c r="D9" s="4">
        <v>798</v>
      </c>
      <c r="E9" s="4">
        <v>352</v>
      </c>
      <c r="F9" s="4">
        <v>5297</v>
      </c>
      <c r="G9" s="4">
        <v>156</v>
      </c>
      <c r="H9" s="4">
        <v>175</v>
      </c>
      <c r="I9" s="4">
        <v>608</v>
      </c>
      <c r="J9" s="4">
        <v>352</v>
      </c>
      <c r="K9" s="4">
        <f>SUM(B9:J9)</f>
        <v>7973</v>
      </c>
    </row>
    <row r="10" spans="1:18">
      <c r="A10" s="19" t="s">
        <v>11</v>
      </c>
      <c r="B10" s="4">
        <v>92</v>
      </c>
      <c r="C10" s="4">
        <v>234</v>
      </c>
      <c r="D10" s="4">
        <v>1372</v>
      </c>
      <c r="E10" s="4">
        <v>453</v>
      </c>
      <c r="F10" s="4">
        <v>21575</v>
      </c>
      <c r="G10" s="4">
        <v>257</v>
      </c>
      <c r="H10" s="4">
        <v>405</v>
      </c>
      <c r="I10" s="4">
        <v>792</v>
      </c>
      <c r="J10" s="4">
        <v>602</v>
      </c>
      <c r="K10" s="4">
        <f>SUM(B10:J10)</f>
        <v>25782</v>
      </c>
    </row>
    <row r="11" spans="1:18">
      <c r="A11" s="19" t="s">
        <v>12</v>
      </c>
      <c r="B11" s="4">
        <v>125</v>
      </c>
      <c r="C11" s="4">
        <v>273</v>
      </c>
      <c r="D11" s="4">
        <v>1899</v>
      </c>
      <c r="E11" s="4">
        <v>594</v>
      </c>
      <c r="F11" s="4">
        <v>40077</v>
      </c>
      <c r="G11" s="4">
        <v>312</v>
      </c>
      <c r="H11" s="4">
        <v>618</v>
      </c>
      <c r="I11" s="4">
        <v>861</v>
      </c>
      <c r="J11" s="4">
        <v>865</v>
      </c>
      <c r="K11" s="4">
        <f>SUM(B11:J11)</f>
        <v>45624</v>
      </c>
    </row>
    <row r="12" spans="1:18">
      <c r="A12" s="20" t="s">
        <v>13</v>
      </c>
      <c r="B12" s="9">
        <v>161</v>
      </c>
      <c r="C12" s="9">
        <v>338</v>
      </c>
      <c r="D12" s="9">
        <v>2469</v>
      </c>
      <c r="E12" s="9">
        <v>603</v>
      </c>
      <c r="F12" s="9">
        <v>47990</v>
      </c>
      <c r="G12" s="9">
        <v>296</v>
      </c>
      <c r="H12" s="9">
        <v>788</v>
      </c>
      <c r="I12" s="9">
        <v>968</v>
      </c>
      <c r="J12" s="9">
        <v>1115</v>
      </c>
      <c r="K12" s="9">
        <f>SUM(B12:J12)</f>
        <v>54728</v>
      </c>
    </row>
    <row r="13" spans="1:18" s="3" customFormat="1">
      <c r="A13" s="7" t="s">
        <v>14</v>
      </c>
      <c r="B13" s="2">
        <f>SUM(B7:B12)</f>
        <v>471</v>
      </c>
      <c r="C13" s="2">
        <f t="shared" ref="C13:J13" si="1">SUM(C7:C12)</f>
        <v>1371</v>
      </c>
      <c r="D13" s="2">
        <f t="shared" si="1"/>
        <v>7426</v>
      </c>
      <c r="E13" s="2">
        <f t="shared" si="1"/>
        <v>2408</v>
      </c>
      <c r="F13" s="2">
        <f t="shared" si="1"/>
        <v>115510</v>
      </c>
      <c r="G13" s="2">
        <f t="shared" si="1"/>
        <v>1138</v>
      </c>
      <c r="H13" s="2">
        <f t="shared" si="1"/>
        <v>2076</v>
      </c>
      <c r="I13" s="2">
        <f t="shared" si="1"/>
        <v>3991</v>
      </c>
      <c r="J13" s="2">
        <f t="shared" si="1"/>
        <v>3359</v>
      </c>
      <c r="K13" s="2">
        <f>SUM(K7:K12)</f>
        <v>137750</v>
      </c>
      <c r="R13" s="17"/>
    </row>
    <row r="14" spans="1:18">
      <c r="A14" s="18" t="s">
        <v>15</v>
      </c>
      <c r="B14" s="1">
        <v>40</v>
      </c>
      <c r="C14" s="1">
        <v>262</v>
      </c>
      <c r="D14" s="1">
        <v>1459</v>
      </c>
      <c r="E14" s="1">
        <v>223</v>
      </c>
      <c r="F14" s="1">
        <v>16136</v>
      </c>
      <c r="G14" s="1">
        <v>80</v>
      </c>
      <c r="H14" s="1">
        <v>227</v>
      </c>
      <c r="I14" s="1">
        <v>423</v>
      </c>
      <c r="J14" s="1">
        <v>497</v>
      </c>
      <c r="K14" s="1">
        <f>SUM(B14:J14)</f>
        <v>19347</v>
      </c>
    </row>
    <row r="15" spans="1:18">
      <c r="A15" s="19" t="s">
        <v>16</v>
      </c>
      <c r="B15" s="4">
        <v>58</v>
      </c>
      <c r="C15" s="4">
        <v>261</v>
      </c>
      <c r="D15" s="4">
        <v>1372</v>
      </c>
      <c r="E15" s="4">
        <v>254</v>
      </c>
      <c r="F15" s="4">
        <v>13909</v>
      </c>
      <c r="G15" s="4">
        <v>61</v>
      </c>
      <c r="H15" s="4">
        <v>180</v>
      </c>
      <c r="I15" s="4">
        <v>400</v>
      </c>
      <c r="J15" s="4">
        <v>442</v>
      </c>
      <c r="K15" s="4">
        <f>SUM(B15:J15)</f>
        <v>16937</v>
      </c>
    </row>
    <row r="16" spans="1:18">
      <c r="A16" s="20" t="s">
        <v>17</v>
      </c>
      <c r="B16" s="9">
        <v>91</v>
      </c>
      <c r="C16" s="9">
        <v>291</v>
      </c>
      <c r="D16" s="9">
        <v>1599</v>
      </c>
      <c r="E16" s="9">
        <v>347</v>
      </c>
      <c r="F16" s="9">
        <v>15478</v>
      </c>
      <c r="G16" s="9">
        <v>56</v>
      </c>
      <c r="H16" s="9">
        <v>253</v>
      </c>
      <c r="I16" s="9">
        <v>482</v>
      </c>
      <c r="J16" s="9">
        <v>474</v>
      </c>
      <c r="K16" s="9">
        <f>SUM(B16:J16)</f>
        <v>19071</v>
      </c>
    </row>
    <row r="17" spans="1:11" s="3" customFormat="1">
      <c r="A17" s="7" t="s">
        <v>18</v>
      </c>
      <c r="B17" s="2">
        <f>SUM(B14:B16)</f>
        <v>189</v>
      </c>
      <c r="C17" s="2">
        <f t="shared" ref="C17:K17" si="2">SUM(C14:C16)</f>
        <v>814</v>
      </c>
      <c r="D17" s="2">
        <f t="shared" si="2"/>
        <v>4430</v>
      </c>
      <c r="E17" s="2">
        <f t="shared" si="2"/>
        <v>824</v>
      </c>
      <c r="F17" s="2">
        <f t="shared" si="2"/>
        <v>45523</v>
      </c>
      <c r="G17" s="2">
        <f t="shared" si="2"/>
        <v>197</v>
      </c>
      <c r="H17" s="2">
        <f t="shared" si="2"/>
        <v>660</v>
      </c>
      <c r="I17" s="2">
        <f t="shared" si="2"/>
        <v>1305</v>
      </c>
      <c r="J17" s="2">
        <f t="shared" si="2"/>
        <v>1413</v>
      </c>
      <c r="K17" s="2">
        <f t="shared" si="2"/>
        <v>55355</v>
      </c>
    </row>
    <row r="18" spans="1:11">
      <c r="A18" s="18" t="s">
        <v>19</v>
      </c>
      <c r="B18" s="1">
        <v>33</v>
      </c>
      <c r="C18" s="1">
        <v>221</v>
      </c>
      <c r="D18" s="1">
        <v>611</v>
      </c>
      <c r="E18" s="1">
        <v>86</v>
      </c>
      <c r="F18" s="1">
        <v>1756</v>
      </c>
      <c r="G18" s="1">
        <v>13</v>
      </c>
      <c r="H18" s="1">
        <v>58</v>
      </c>
      <c r="I18" s="1">
        <v>169</v>
      </c>
      <c r="J18" s="1">
        <v>152</v>
      </c>
      <c r="K18" s="1">
        <f>SUM(B18:J18)</f>
        <v>3099</v>
      </c>
    </row>
    <row r="19" spans="1:11">
      <c r="A19" s="19" t="s">
        <v>20</v>
      </c>
      <c r="B19" s="4">
        <v>38</v>
      </c>
      <c r="C19" s="4">
        <v>225</v>
      </c>
      <c r="D19" s="4">
        <v>579</v>
      </c>
      <c r="E19" s="4">
        <v>128</v>
      </c>
      <c r="F19" s="4">
        <v>1914</v>
      </c>
      <c r="G19" s="4">
        <v>10</v>
      </c>
      <c r="H19" s="4">
        <v>66</v>
      </c>
      <c r="I19" s="4">
        <v>174</v>
      </c>
      <c r="J19" s="4">
        <v>152</v>
      </c>
      <c r="K19" s="4">
        <f>SUM(B19:J19)</f>
        <v>3286</v>
      </c>
    </row>
    <row r="20" spans="1:11">
      <c r="A20" s="20" t="s">
        <v>21</v>
      </c>
      <c r="B20" s="9">
        <v>68</v>
      </c>
      <c r="C20" s="9">
        <v>223</v>
      </c>
      <c r="D20" s="9">
        <v>635</v>
      </c>
      <c r="E20" s="9">
        <v>128</v>
      </c>
      <c r="F20" s="9">
        <v>1374</v>
      </c>
      <c r="G20" s="9">
        <v>17</v>
      </c>
      <c r="H20" s="9">
        <v>54</v>
      </c>
      <c r="I20" s="9">
        <v>177</v>
      </c>
      <c r="J20" s="9">
        <v>169</v>
      </c>
      <c r="K20" s="9">
        <f>SUM(B20:J20)</f>
        <v>2845</v>
      </c>
    </row>
    <row r="21" spans="1:11" s="3" customFormat="1">
      <c r="A21" s="21" t="s">
        <v>22</v>
      </c>
      <c r="B21" s="2">
        <f>SUM(B18:B20)</f>
        <v>139</v>
      </c>
      <c r="C21" s="2">
        <f t="shared" ref="C21:K21" si="3">SUM(C18:C20)</f>
        <v>669</v>
      </c>
      <c r="D21" s="2">
        <f t="shared" si="3"/>
        <v>1825</v>
      </c>
      <c r="E21" s="2">
        <f t="shared" si="3"/>
        <v>342</v>
      </c>
      <c r="F21" s="2">
        <f t="shared" si="3"/>
        <v>5044</v>
      </c>
      <c r="G21" s="2">
        <f t="shared" si="3"/>
        <v>40</v>
      </c>
      <c r="H21" s="2">
        <f t="shared" si="3"/>
        <v>178</v>
      </c>
      <c r="I21" s="2">
        <f t="shared" si="3"/>
        <v>520</v>
      </c>
      <c r="J21" s="2">
        <f t="shared" si="3"/>
        <v>473</v>
      </c>
      <c r="K21" s="2">
        <f t="shared" si="3"/>
        <v>9230</v>
      </c>
    </row>
    <row r="22" spans="1:11" s="3" customFormat="1">
      <c r="A22" s="8" t="s">
        <v>5</v>
      </c>
      <c r="B22" s="5">
        <f>SUM(B21,B17,B13,B6)</f>
        <v>1067</v>
      </c>
      <c r="C22" s="5">
        <f t="shared" ref="C22:K22" si="4">SUM(C21,C17,C13,C6)</f>
        <v>3494</v>
      </c>
      <c r="D22" s="5">
        <f t="shared" si="4"/>
        <v>22285</v>
      </c>
      <c r="E22" s="5">
        <f t="shared" si="4"/>
        <v>8823</v>
      </c>
      <c r="F22" s="5">
        <f t="shared" si="4"/>
        <v>166211</v>
      </c>
      <c r="G22" s="5">
        <f t="shared" si="4"/>
        <v>1663</v>
      </c>
      <c r="H22" s="5">
        <f t="shared" si="4"/>
        <v>3067</v>
      </c>
      <c r="I22" s="5">
        <f t="shared" si="4"/>
        <v>12722</v>
      </c>
      <c r="J22" s="5">
        <f t="shared" si="4"/>
        <v>10818</v>
      </c>
      <c r="K22" s="5">
        <f>SUM(K6,K13,K17,K21)</f>
        <v>230150</v>
      </c>
    </row>
    <row r="29" spans="1:11"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3" spans="2:11"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2:11"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2:11">
      <c r="B35" s="12"/>
      <c r="C35" s="12"/>
      <c r="D35" s="12"/>
      <c r="E35" s="12"/>
      <c r="F35" s="12"/>
      <c r="G35" s="12"/>
      <c r="H35" s="12"/>
      <c r="I35" s="12"/>
      <c r="J35" s="12"/>
      <c r="K35" s="12"/>
    </row>
  </sheetData>
  <mergeCells count="1">
    <mergeCell ref="A1:K1"/>
  </mergeCells>
  <pageMargins left="0.51181102362204722" right="0.31496062992125984" top="0.74803149606299213" bottom="0.74803149606299213" header="0.31496062992125984" footer="0.31496062992125984"/>
  <pageSetup paperSize="9" orientation="landscape" r:id="rId1"/>
  <headerFooter>
    <oddHeader>&amp;C&amp;"TH SarabunPSK,ตัวหนา"&amp;16 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supicha</cp:lastModifiedBy>
  <cp:lastPrinted>2018-08-02T03:17:10Z</cp:lastPrinted>
  <dcterms:created xsi:type="dcterms:W3CDTF">2017-12-12T02:42:32Z</dcterms:created>
  <dcterms:modified xsi:type="dcterms:W3CDTF">2024-06-20T08:08:00Z</dcterms:modified>
</cp:coreProperties>
</file>