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becmail-my.sharepoint.com/personal/info_bopp_obecmail_org/Documents/อัพโหลดไฟล์ 42 ตารางที่เสร็จแล้ว/"/>
    </mc:Choice>
  </mc:AlternateContent>
  <xr:revisionPtr revIDLastSave="1" documentId="13_ncr:1_{D4C776AD-7570-4F8E-AEF6-4CF73A52E96F}" xr6:coauthVersionLast="47" xr6:coauthVersionMax="47" xr10:uidLastSave="{6D4A2165-EBCE-4070-BADA-8A81B1EAB32D}"/>
  <bookViews>
    <workbookView xWindow="-120" yWindow="-120" windowWidth="20730" windowHeight="11160" tabRatio="837" xr2:uid="{00000000-000D-0000-FFFF-FFFF00000000}"/>
  </bookViews>
  <sheets>
    <sheet name="07" sheetId="7" r:id="rId1"/>
    <sheet name="stat_07_info" sheetId="10" r:id="rId2"/>
    <sheet name="stat_07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17" i="7" s="1"/>
  <c r="D17" i="7" l="1"/>
  <c r="D7" i="7"/>
  <c r="D6" i="7"/>
  <c r="D16" i="7"/>
  <c r="D5" i="7"/>
  <c r="D9" i="7"/>
  <c r="D15" i="7"/>
  <c r="D4" i="7"/>
  <c r="D11" i="7"/>
  <c r="D8" i="7"/>
  <c r="D14" i="7"/>
  <c r="D3" i="7"/>
  <c r="D13" i="7"/>
  <c r="D12" i="7"/>
  <c r="D10" i="7"/>
</calcChain>
</file>

<file path=xl/sharedStrings.xml><?xml version="1.0" encoding="utf-8"?>
<sst xmlns="http://schemas.openxmlformats.org/spreadsheetml/2006/main" count="73" uniqueCount="58">
  <si>
    <t>รวมทั้งสิ้น</t>
  </si>
  <si>
    <t>ขนาดโรงเรียน</t>
  </si>
  <si>
    <t>จำนวนนักเรียน</t>
  </si>
  <si>
    <t>จำนวนโรงเรียน</t>
  </si>
  <si>
    <t xml:space="preserve">ร้อยละ </t>
  </si>
  <si>
    <t xml:space="preserve">ขนาดที่ 1 </t>
  </si>
  <si>
    <t>21 - 40 คน</t>
  </si>
  <si>
    <t>41 - 60 คน</t>
  </si>
  <si>
    <t>61 - 80 คน</t>
  </si>
  <si>
    <t>81 - 100 คน</t>
  </si>
  <si>
    <t>101 - 120 คน</t>
  </si>
  <si>
    <t>รวม</t>
  </si>
  <si>
    <t>ขนาดที่ 2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</si>
  <si>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</si>
  <si>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</si>
  <si>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</si>
  <si>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</si>
  <si>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</si>
  <si>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</si>
  <si>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500 - 1,499 คน</t>
  </si>
  <si>
    <t>ขนาดที่ 6</t>
  </si>
  <si>
    <t>1500 - 2,499 คน</t>
  </si>
  <si>
    <t>ขนาดที่ 7</t>
  </si>
  <si>
    <t>ตั้งแต่ 2,500 คนขึ้นไป</t>
  </si>
  <si>
    <t>PK</t>
  </si>
  <si>
    <t>ID</t>
  </si>
  <si>
    <t>ปีการศึกษา</t>
  </si>
  <si>
    <t>Year</t>
  </si>
  <si>
    <t>stat_07</t>
  </si>
  <si>
    <t>ขนาดที่ 1 นักเรียน 0 คน</t>
  </si>
  <si>
    <t>ขนาดที่ 1 นักเรียน 1- 20 คน</t>
  </si>
  <si>
    <t>ขนาดที่ 1 นักเรียน 21 - 40 คน</t>
  </si>
  <si>
    <t>ขนาดที่ 1 นักเรียน 41 - 60 คน</t>
  </si>
  <si>
    <t>ขนาดที่ 1 นักเรียน 61 - 80 คน</t>
  </si>
  <si>
    <t>ขนาดที่ 1 นักเรียน 81 - 100 คน</t>
  </si>
  <si>
    <t>ขนาดที่ 1 นักเรียน 101 - 120 คน</t>
  </si>
  <si>
    <t>ขนาดที่ 2 นักเรียน 121 - 200 คน</t>
  </si>
  <si>
    <t>ขนาดที่ 3 นักเรียน 201 - 300 คน</t>
  </si>
  <si>
    <t>ขนาดที่ 4 นักเรียน 301 - 499 คน</t>
  </si>
  <si>
    <t>ขนาดที่ 5 นักเรียน 500 - 1,499 คน</t>
  </si>
  <si>
    <t>ขนาดที่ 6 นักเรียน 1500 - 2,499 คน</t>
  </si>
  <si>
    <t>ขนาดที่ 7 นักเรียนตั้งแต่ 2,500 คนขึ้นไป</t>
  </si>
  <si>
    <t>SchoolNum0</t>
  </si>
  <si>
    <t>SchoolNum1_20</t>
  </si>
  <si>
    <t>SchoolNum21_40</t>
  </si>
  <si>
    <t>SchoolNum41_60</t>
  </si>
  <si>
    <t>SchoolNum61_80</t>
  </si>
  <si>
    <t>SchoolNum81_100</t>
  </si>
  <si>
    <t>SchoolNum101_120</t>
  </si>
  <si>
    <t>SchoolNum121_200</t>
  </si>
  <si>
    <t>SchoolNum201_300</t>
  </si>
  <si>
    <t>SchoolNum301_499</t>
  </si>
  <si>
    <t>SchoolNum500_1499</t>
  </si>
  <si>
    <t>SchoolNum1500_2499</t>
  </si>
  <si>
    <t>SchoolNum2500More</t>
  </si>
  <si>
    <t xml:space="preserve"> 1  - 20 คน</t>
  </si>
  <si>
    <t xml:space="preserve"> 0 คน</t>
  </si>
  <si>
    <t>ตารางที่  7  จำนวนโรงเรียนจำแนกตามขนาดจำนวนนักเรียน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</si>
</sst>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/>
    <xf numFmtId="2" fontId="4" fillId="0" borderId="1" xfId="0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left" vertical="center"/>
    </xf>
    <xf numFmtId="165" fontId="3" fillId="0" borderId="2" xfId="1" applyNumberFormat="1" applyFont="1" applyFill="1" applyBorder="1"/>
    <xf numFmtId="2" fontId="3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5" fontId="4" fillId="0" borderId="2" xfId="1" applyNumberFormat="1" applyFont="1" applyFill="1" applyBorder="1"/>
    <xf numFmtId="2" fontId="4" fillId="0" borderId="2" xfId="0" applyNumberFormat="1" applyFont="1" applyBorder="1" applyAlignment="1">
      <alignment horizontal="center"/>
    </xf>
    <xf numFmtId="165" fontId="3" fillId="0" borderId="5" xfId="1" applyNumberFormat="1" applyFont="1" applyFill="1" applyBorder="1"/>
    <xf numFmtId="2" fontId="3" fillId="0" borderId="5" xfId="0" applyNumberFormat="1" applyFont="1" applyBorder="1" applyAlignment="1">
      <alignment horizontal="center"/>
    </xf>
    <xf numFmtId="0" fontId="1" fillId="0" borderId="0" xfId="2"/>
    <xf numFmtId="0" fontId="6" fillId="0" borderId="0" xfId="0" applyFont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8"/>
  <sheetViews>
    <sheetView tabSelected="1" topLeftCell="A10" zoomScaleNormal="100" zoomScaleSheetLayoutView="130" workbookViewId="0">
      <selection activeCell="C11" sqref="C11"/>
    </sheetView>
  </sheetViews>
  <sheetFormatPr defaultColWidth="9.140625" defaultRowHeight="24"/>
  <cols>
    <col min="1" max="2" width="18.42578125" style="1" customWidth="1"/>
    <col min="3" max="4" width="16.140625" style="1" customWidth="1"/>
    <col min="5" max="5" width="9.140625" style="1"/>
    <col min="6" max="6" width="10" style="1" customWidth="1"/>
    <col min="7" max="7" width="12.42578125" style="1" bestFit="1" customWidth="1"/>
    <col min="8" max="8" width="18.85546875" style="1" bestFit="1" customWidth="1"/>
    <col min="9" max="9" width="14.7109375" style="1" customWidth="1"/>
    <col min="10" max="10" width="14.140625" style="1" customWidth="1"/>
    <col min="11" max="16384" width="9.140625" style="1"/>
  </cols>
  <sheetData>
    <row r="1" spans="1:4">
      <c r="A1" s="22" t="s">
        <v>57</v>
      </c>
      <c r="B1" s="22"/>
      <c r="C1" s="22"/>
      <c r="D1" s="22"/>
    </row>
    <row r="2" spans="1:4">
      <c r="A2" s="2" t="s">
        <v>1</v>
      </c>
      <c r="B2" s="2" t="s">
        <v>2</v>
      </c>
      <c r="C2" s="3" t="s">
        <v>3</v>
      </c>
      <c r="D2" s="2" t="s">
        <v>4</v>
      </c>
    </row>
    <row r="3" spans="1:4">
      <c r="A3" s="23" t="s">
        <v>5</v>
      </c>
      <c r="B3" s="4" t="s">
        <v>56</v>
      </c>
      <c r="C3" s="5">
        <v>320</v>
      </c>
      <c r="D3" s="6">
        <f>SUM(C3*100/C17)</f>
        <v>1.0917030567685591</v>
      </c>
    </row>
    <row r="4" spans="1:4">
      <c r="A4" s="24"/>
      <c r="B4" s="4" t="s">
        <v>55</v>
      </c>
      <c r="C4" s="5">
        <v>831</v>
      </c>
      <c r="D4" s="6">
        <f>SUM(C4*100/C17)</f>
        <v>2.8350163755458517</v>
      </c>
    </row>
    <row r="5" spans="1:4">
      <c r="A5" s="24"/>
      <c r="B5" s="4" t="s">
        <v>6</v>
      </c>
      <c r="C5" s="5">
        <v>2240</v>
      </c>
      <c r="D5" s="6">
        <f>SUM(C5*100/C17)</f>
        <v>7.6419213973799129</v>
      </c>
    </row>
    <row r="6" spans="1:4">
      <c r="A6" s="24"/>
      <c r="B6" s="7" t="s">
        <v>7</v>
      </c>
      <c r="C6" s="5">
        <v>3599</v>
      </c>
      <c r="D6" s="6">
        <f>SUM(C6*100/C17)</f>
        <v>12.278247816593886</v>
      </c>
    </row>
    <row r="7" spans="1:4">
      <c r="A7" s="24"/>
      <c r="B7" s="4" t="s">
        <v>8</v>
      </c>
      <c r="C7" s="5">
        <v>3301</v>
      </c>
      <c r="D7" s="6">
        <f>SUM(C7*100/C17)</f>
        <v>11.261599344978166</v>
      </c>
    </row>
    <row r="8" spans="1:4">
      <c r="A8" s="24"/>
      <c r="B8" s="4" t="s">
        <v>9</v>
      </c>
      <c r="C8" s="5">
        <v>2726</v>
      </c>
      <c r="D8" s="6">
        <f>SUM(C8*100/C17)</f>
        <v>9.2999454148471621</v>
      </c>
    </row>
    <row r="9" spans="1:4">
      <c r="A9" s="25"/>
      <c r="B9" s="4" t="s">
        <v>10</v>
      </c>
      <c r="C9" s="5">
        <v>1979</v>
      </c>
      <c r="D9" s="6">
        <f>SUM(C9*100/C17)</f>
        <v>6.7515010917030569</v>
      </c>
    </row>
    <row r="10" spans="1:4">
      <c r="A10" s="18" t="s">
        <v>11</v>
      </c>
      <c r="B10" s="19"/>
      <c r="C10" s="8">
        <f>SUM(C3:C9)</f>
        <v>14996</v>
      </c>
      <c r="D10" s="9">
        <f>C10*100/C17</f>
        <v>51.159934497816593</v>
      </c>
    </row>
    <row r="11" spans="1:4">
      <c r="A11" s="10" t="s">
        <v>12</v>
      </c>
      <c r="B11" s="11" t="s">
        <v>13</v>
      </c>
      <c r="C11" s="12">
        <v>6901</v>
      </c>
      <c r="D11" s="13">
        <f>SUM(C11*100/C17)</f>
        <v>23.543258733624455</v>
      </c>
    </row>
    <row r="12" spans="1:4">
      <c r="A12" s="10" t="s">
        <v>14</v>
      </c>
      <c r="B12" s="11" t="s">
        <v>15</v>
      </c>
      <c r="C12" s="12">
        <v>3204</v>
      </c>
      <c r="D12" s="13">
        <f>SUM(C12*100/C17)</f>
        <v>10.930676855895197</v>
      </c>
    </row>
    <row r="13" spans="1:4">
      <c r="A13" s="10" t="s">
        <v>16</v>
      </c>
      <c r="B13" s="11" t="s">
        <v>17</v>
      </c>
      <c r="C13" s="12">
        <v>1844</v>
      </c>
      <c r="D13" s="13">
        <f>SUM(C13*100/C17)</f>
        <v>6.2909388646288207</v>
      </c>
    </row>
    <row r="14" spans="1:4">
      <c r="A14" s="10" t="s">
        <v>18</v>
      </c>
      <c r="B14" s="11" t="s">
        <v>19</v>
      </c>
      <c r="C14" s="12">
        <v>1659</v>
      </c>
      <c r="D14" s="13">
        <f>SUM(C14*100/C17)</f>
        <v>5.6597980349344974</v>
      </c>
    </row>
    <row r="15" spans="1:4">
      <c r="A15" s="10" t="s">
        <v>20</v>
      </c>
      <c r="B15" s="11" t="s">
        <v>21</v>
      </c>
      <c r="C15" s="12">
        <v>418</v>
      </c>
      <c r="D15" s="13">
        <f>SUM(C15*100/C17)</f>
        <v>1.4260371179039302</v>
      </c>
    </row>
    <row r="16" spans="1:4">
      <c r="A16" s="10" t="s">
        <v>22</v>
      </c>
      <c r="B16" s="11" t="s">
        <v>23</v>
      </c>
      <c r="C16" s="12">
        <v>290</v>
      </c>
      <c r="D16" s="13">
        <f>SUM(C16*100/C17)</f>
        <v>0.98935589519650657</v>
      </c>
    </row>
    <row r="17" spans="1:4" ht="24.75" thickBot="1">
      <c r="A17" s="20" t="s">
        <v>0</v>
      </c>
      <c r="B17" s="21"/>
      <c r="C17" s="14">
        <f>SUM(C10:C16)</f>
        <v>29312</v>
      </c>
      <c r="D17" s="15">
        <f>SUM(C17*100/C17)</f>
        <v>100</v>
      </c>
    </row>
    <row r="18" spans="1:4" ht="24.75" thickTop="1"/>
  </sheetData>
  <mergeCells count="4">
    <mergeCell ref="A10:B10"/>
    <mergeCell ref="A17:B17"/>
    <mergeCell ref="A1:D1"/>
    <mergeCell ref="A3:A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16"/>
  <sheetViews>
    <sheetView workbookViewId="0"/>
  </sheetViews>
  <sheetFormatPr defaultColWidth="8.85546875" defaultRowHeight="12.75"/>
  <cols>
    <col min="1" max="1" width="31.7109375" style="16" bestFit="1" customWidth="1"/>
    <col min="2" max="2" width="19.42578125" style="16" bestFit="1" customWidth="1"/>
    <col min="3" max="16384" width="8.85546875" style="16"/>
  </cols>
  <sheetData>
    <row r="1" spans="1:2">
      <c r="A1" s="16" t="s">
        <v>28</v>
      </c>
    </row>
    <row r="2" spans="1:2">
      <c r="A2" s="16" t="s">
        <v>24</v>
      </c>
      <c r="B2" s="16" t="s">
        <v>25</v>
      </c>
    </row>
    <row r="3" spans="1:2">
      <c r="A3" s="16" t="s">
        <v>26</v>
      </c>
      <c r="B3" s="16" t="s">
        <v>27</v>
      </c>
    </row>
    <row r="4" spans="1:2">
      <c r="A4" s="16" t="s">
        <v>29</v>
      </c>
      <c r="B4" s="16" t="s">
        <v>42</v>
      </c>
    </row>
    <row r="5" spans="1:2">
      <c r="A5" s="16" t="s">
        <v>30</v>
      </c>
      <c r="B5" s="16" t="s">
        <v>43</v>
      </c>
    </row>
    <row r="6" spans="1:2">
      <c r="A6" s="16" t="s">
        <v>31</v>
      </c>
      <c r="B6" s="16" t="s">
        <v>44</v>
      </c>
    </row>
    <row r="7" spans="1:2">
      <c r="A7" s="16" t="s">
        <v>32</v>
      </c>
      <c r="B7" s="16" t="s">
        <v>45</v>
      </c>
    </row>
    <row r="8" spans="1:2">
      <c r="A8" s="16" t="s">
        <v>33</v>
      </c>
      <c r="B8" s="16" t="s">
        <v>46</v>
      </c>
    </row>
    <row r="9" spans="1:2">
      <c r="A9" s="16" t="s">
        <v>34</v>
      </c>
      <c r="B9" s="16" t="s">
        <v>47</v>
      </c>
    </row>
    <row r="10" spans="1:2">
      <c r="A10" s="16" t="s">
        <v>35</v>
      </c>
      <c r="B10" s="16" t="s">
        <v>48</v>
      </c>
    </row>
    <row r="11" spans="1:2">
      <c r="A11" s="16" t="s">
        <v>36</v>
      </c>
      <c r="B11" s="16" t="s">
        <v>49</v>
      </c>
    </row>
    <row r="12" spans="1:2">
      <c r="A12" s="16" t="s">
        <v>37</v>
      </c>
      <c r="B12" s="16" t="s">
        <v>50</v>
      </c>
    </row>
    <row r="13" spans="1:2">
      <c r="A13" s="16" t="s">
        <v>38</v>
      </c>
      <c r="B13" s="16" t="s">
        <v>51</v>
      </c>
    </row>
    <row r="14" spans="1:2">
      <c r="A14" s="16" t="s">
        <v>39</v>
      </c>
      <c r="B14" s="16" t="s">
        <v>52</v>
      </c>
    </row>
    <row r="15" spans="1:2">
      <c r="A15" s="16" t="s">
        <v>40</v>
      </c>
      <c r="B15" s="16" t="s">
        <v>53</v>
      </c>
    </row>
    <row r="16" spans="1:2">
      <c r="A16" s="16" t="s">
        <v>41</v>
      </c>
      <c r="B16" s="16" t="s">
        <v>54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1719-E667-4B7F-A9ED-8CCBC30C06B3}">
  <dimension ref="A1:Q13"/>
  <sheetViews>
    <sheetView topLeftCell="F1" workbookViewId="0">
      <selection activeCell="N5" sqref="N5"/>
    </sheetView>
  </sheetViews>
  <sheetFormatPr defaultColWidth="8.85546875" defaultRowHeight="12.75"/>
  <cols>
    <col min="1" max="1" width="2.85546875" bestFit="1" customWidth="1"/>
    <col min="2" max="2" width="5" bestFit="1" customWidth="1"/>
    <col min="3" max="3" width="11.140625" bestFit="1" customWidth="1"/>
    <col min="4" max="4" width="14.28515625" bestFit="1" customWidth="1"/>
    <col min="5" max="7" width="15.28515625" bestFit="1" customWidth="1"/>
    <col min="8" max="8" width="16.28515625" bestFit="1" customWidth="1"/>
    <col min="9" max="12" width="17.42578125" bestFit="1" customWidth="1"/>
    <col min="13" max="13" width="18.42578125" bestFit="1" customWidth="1"/>
    <col min="14" max="14" width="19.42578125" bestFit="1" customWidth="1"/>
    <col min="15" max="15" width="18.42578125" bestFit="1" customWidth="1"/>
  </cols>
  <sheetData>
    <row r="1" spans="1:17">
      <c r="A1" s="16" t="s">
        <v>25</v>
      </c>
      <c r="B1" s="16" t="s">
        <v>27</v>
      </c>
      <c r="C1" s="16" t="s">
        <v>42</v>
      </c>
      <c r="D1" s="16" t="s">
        <v>43</v>
      </c>
      <c r="E1" s="16" t="s">
        <v>44</v>
      </c>
      <c r="F1" s="16" t="s">
        <v>45</v>
      </c>
      <c r="G1" s="16" t="s">
        <v>46</v>
      </c>
      <c r="H1" s="16" t="s">
        <v>47</v>
      </c>
      <c r="I1" s="16" t="s">
        <v>48</v>
      </c>
      <c r="J1" s="16" t="s">
        <v>49</v>
      </c>
      <c r="K1" s="16" t="s">
        <v>50</v>
      </c>
      <c r="L1" s="16" t="s">
        <v>51</v>
      </c>
      <c r="M1" s="16" t="s">
        <v>52</v>
      </c>
      <c r="N1" s="16" t="s">
        <v>53</v>
      </c>
      <c r="O1" s="16" t="s">
        <v>54</v>
      </c>
    </row>
    <row r="2" spans="1:17">
      <c r="A2">
        <v>1</v>
      </c>
      <c r="B2">
        <v>2562</v>
      </c>
      <c r="C2">
        <v>305</v>
      </c>
      <c r="D2">
        <v>812</v>
      </c>
      <c r="E2">
        <v>2164</v>
      </c>
      <c r="F2">
        <v>3445</v>
      </c>
      <c r="G2">
        <v>3431</v>
      </c>
      <c r="H2">
        <v>2813</v>
      </c>
      <c r="I2">
        <v>2188</v>
      </c>
      <c r="J2">
        <v>6828</v>
      </c>
      <c r="K2">
        <v>3392</v>
      </c>
      <c r="L2">
        <v>2060</v>
      </c>
      <c r="M2">
        <v>1763</v>
      </c>
      <c r="N2">
        <v>397</v>
      </c>
      <c r="O2">
        <v>273</v>
      </c>
    </row>
    <row r="3" spans="1:17">
      <c r="A3">
        <v>2</v>
      </c>
      <c r="B3">
        <v>2563</v>
      </c>
      <c r="C3">
        <v>271</v>
      </c>
      <c r="D3">
        <v>805</v>
      </c>
      <c r="E3">
        <v>2086</v>
      </c>
      <c r="F3">
        <v>3482</v>
      </c>
      <c r="G3">
        <v>3471</v>
      </c>
      <c r="H3">
        <v>2751</v>
      </c>
      <c r="I3">
        <v>2110</v>
      </c>
      <c r="J3">
        <v>6963</v>
      </c>
      <c r="K3">
        <v>3328</v>
      </c>
      <c r="L3">
        <v>2003</v>
      </c>
      <c r="M3">
        <v>1691</v>
      </c>
      <c r="N3">
        <v>406</v>
      </c>
      <c r="O3">
        <v>275</v>
      </c>
    </row>
    <row r="4" spans="1:17">
      <c r="A4">
        <v>3</v>
      </c>
      <c r="B4">
        <v>2564</v>
      </c>
      <c r="C4">
        <v>286</v>
      </c>
      <c r="D4">
        <v>782</v>
      </c>
      <c r="E4">
        <v>2065</v>
      </c>
      <c r="F4">
        <v>3578</v>
      </c>
      <c r="G4">
        <v>3382</v>
      </c>
      <c r="H4">
        <v>2821</v>
      </c>
      <c r="I4">
        <v>2044</v>
      </c>
      <c r="J4">
        <v>7000</v>
      </c>
      <c r="K4">
        <v>3300</v>
      </c>
      <c r="L4">
        <v>1961</v>
      </c>
      <c r="M4">
        <v>1673</v>
      </c>
      <c r="N4">
        <v>408</v>
      </c>
      <c r="O4">
        <v>283</v>
      </c>
    </row>
    <row r="5" spans="1:17">
      <c r="A5">
        <v>4</v>
      </c>
      <c r="B5">
        <v>2565</v>
      </c>
      <c r="C5">
        <v>301</v>
      </c>
      <c r="D5">
        <v>790</v>
      </c>
      <c r="E5">
        <v>2015</v>
      </c>
      <c r="F5">
        <v>3615</v>
      </c>
      <c r="G5">
        <v>3354</v>
      </c>
      <c r="H5">
        <v>2708</v>
      </c>
      <c r="I5">
        <v>1994</v>
      </c>
      <c r="J5">
        <v>7036</v>
      </c>
      <c r="K5">
        <v>3312</v>
      </c>
      <c r="L5">
        <v>1954</v>
      </c>
      <c r="M5">
        <v>1674</v>
      </c>
      <c r="N5">
        <v>406</v>
      </c>
      <c r="O5">
        <v>290</v>
      </c>
    </row>
    <row r="9" spans="1:17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</vt:lpstr>
      <vt:lpstr>stat_07_info</vt:lpstr>
      <vt:lpstr>stat_07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info bopp</cp:lastModifiedBy>
  <cp:lastPrinted>2018-08-03T04:10:03Z</cp:lastPrinted>
  <dcterms:created xsi:type="dcterms:W3CDTF">2006-12-19T23:09:01Z</dcterms:created>
  <dcterms:modified xsi:type="dcterms:W3CDTF">2023-09-12T06:44:37Z</dcterms:modified>
</cp:coreProperties>
</file>