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F179C1F0-2A74-4151-BD82-F25F15146FC1}" xr6:coauthVersionLast="47" xr6:coauthVersionMax="47" xr10:uidLastSave="{00000000-0000-0000-0000-000000000000}"/>
  <bookViews>
    <workbookView xWindow="-120" yWindow="-120" windowWidth="20730" windowHeight="11760" tabRatio="837" xr2:uid="{00000000-000D-0000-FFFF-FFFF00000000}"/>
  </bookViews>
  <sheets>
    <sheet name="07" sheetId="7" r:id="rId1"/>
    <sheet name="stat_07_info" sheetId="10" r:id="rId2"/>
    <sheet name="stat_07" sheetId="12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0" i="7" l="1"/>
  <c r="C17" i="7" l="1"/>
  <c r="D11" i="7" l="1"/>
  <c r="D3" i="7"/>
  <c r="D4" i="7"/>
  <c r="D10" i="7"/>
  <c r="D5" i="7"/>
  <c r="D7" i="7"/>
  <c r="D9" i="7"/>
  <c r="D6" i="7"/>
  <c r="D8" i="7"/>
  <c r="D14" i="7"/>
  <c r="D15" i="7"/>
  <c r="D13" i="7"/>
  <c r="D17" i="7"/>
  <c r="D16" i="7"/>
  <c r="D12" i="7"/>
</calcChain>
</file>

<file path=xl/sharedStrings.xml><?xml version="1.0" encoding="utf-8"?>
<sst xmlns="http://schemas.openxmlformats.org/spreadsheetml/2006/main" count="73" uniqueCount="58">
  <si>
    <t>รวมทั้งสิ้น</t>
  </si>
  <si>
    <t>ขนาดโรงเรียน</t>
  </si>
  <si>
    <t>จำนวนนักเรียน</t>
  </si>
  <si>
    <t>จำนวนโรงเรียน</t>
  </si>
  <si>
    <t xml:space="preserve">ร้อยละ </t>
  </si>
  <si>
    <t xml:space="preserve">ขนาดที่ 1 </t>
  </si>
  <si>
    <t>21 - 40 คน</t>
  </si>
  <si>
    <t>41 - 60 คน</t>
  </si>
  <si>
    <t>61 - 80 คน</t>
  </si>
  <si>
    <t>81 - 100 คน</t>
  </si>
  <si>
    <t>101 - 120 คน</t>
  </si>
  <si>
    <t>รวม</t>
  </si>
  <si>
    <t>ขนาดที่ 2</t>
  </si>
  <si>
    <t>121 - 200 คน</t>
  </si>
  <si>
    <t>ขนาดที่ 3</t>
  </si>
  <si>
    <t>201 - 300 คน</t>
  </si>
  <si>
    <t>ขนาดที่ 4</t>
  </si>
  <si>
    <t>301 - 499 คน</t>
  </si>
  <si>
    <t>ขนาดที่ 5</t>
  </si>
  <si>
    <t>500 - 1,499 คน</t>
  </si>
  <si>
    <t>ขนาดที่ 6</t>
  </si>
  <si>
    <t>1500 - 2,499 คน</t>
  </si>
  <si>
    <t>ขนาดที่ 7</t>
  </si>
  <si>
    <t>ตั้งแต่ 2,500 คนขึ้นไป</t>
  </si>
  <si>
    <t>PK</t>
  </si>
  <si>
    <t>ID</t>
  </si>
  <si>
    <t>ปีการศึกษา</t>
  </si>
  <si>
    <t>Year</t>
  </si>
  <si>
    <t>stat_07</t>
  </si>
  <si>
    <t>ขนาดที่ 1 นักเรียน 0 คน</t>
  </si>
  <si>
    <t>ขนาดที่ 1 นักเรียน 1- 20 คน</t>
  </si>
  <si>
    <t>ขนาดที่ 1 นักเรียน 21 - 40 คน</t>
  </si>
  <si>
    <t>ขนาดที่ 1 นักเรียน 41 - 60 คน</t>
  </si>
  <si>
    <t>ขนาดที่ 1 นักเรียน 61 - 80 คน</t>
  </si>
  <si>
    <t>ขนาดที่ 1 นักเรียน 81 - 100 คน</t>
  </si>
  <si>
    <t>ขนาดที่ 1 นักเรียน 101 - 120 คน</t>
  </si>
  <si>
    <t>ขนาดที่ 2 นักเรียน 121 - 200 คน</t>
  </si>
  <si>
    <t>ขนาดที่ 3 นักเรียน 201 - 300 คน</t>
  </si>
  <si>
    <t>ขนาดที่ 4 นักเรียน 301 - 499 คน</t>
  </si>
  <si>
    <t>ขนาดที่ 5 นักเรียน 500 - 1,499 คน</t>
  </si>
  <si>
    <t>ขนาดที่ 6 นักเรียน 1500 - 2,499 คน</t>
  </si>
  <si>
    <t>ขนาดที่ 7 นักเรียนตั้งแต่ 2,500 คนขึ้นไป</t>
  </si>
  <si>
    <t>SchoolNum0</t>
  </si>
  <si>
    <t>SchoolNum1_20</t>
  </si>
  <si>
    <t>SchoolNum21_40</t>
  </si>
  <si>
    <t>SchoolNum41_60</t>
  </si>
  <si>
    <t>SchoolNum61_80</t>
  </si>
  <si>
    <t>SchoolNum81_100</t>
  </si>
  <si>
    <t>SchoolNum101_120</t>
  </si>
  <si>
    <t>SchoolNum121_200</t>
  </si>
  <si>
    <t>SchoolNum201_300</t>
  </si>
  <si>
    <t>SchoolNum301_499</t>
  </si>
  <si>
    <t>SchoolNum500_1499</t>
  </si>
  <si>
    <t>SchoolNum1500_2499</t>
  </si>
  <si>
    <t>SchoolNum2500More</t>
  </si>
  <si>
    <t>ตารางที่  7  จำนวนโรงเรียนจำแนกตามขนาดจำนวนนักเรียน ปีการศึกษา 2565</t>
  </si>
  <si>
    <t xml:space="preserve"> 1  - 20 คน</t>
  </si>
  <si>
    <t xml:space="preserve"> 0 คน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</si>
</sst>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_-* #,##0_-;\-* #,##0_-;_-* &quot;-&quot;??_-;_-@_-"/>
  </numFmts>
  <fonts count="7" x14ac:knownFonts="1">
    <font>
      <sz val="10"/>
      <name val="Arial"/>
      <charset val="222"/>
    </font>
    <font>
      <sz val="10"/>
      <name val="Arial"/>
      <family val="2"/>
    </font>
    <font>
      <sz val="11"/>
      <color theme="1"/>
      <name val="Tahoma"/>
      <family val="2"/>
      <charset val="222"/>
      <scheme val="minor"/>
    </font>
    <font>
      <b/>
      <sz val="16"/>
      <name val="TH SarabunPSK"/>
      <family val="2"/>
    </font>
    <font>
      <sz val="16"/>
      <name val="TH SarabunPSK"/>
      <family val="2"/>
    </font>
    <font>
      <sz val="8"/>
      <name val="Arial"/>
      <charset val="222"/>
    </font>
    <font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2" fillId="0" borderId="0"/>
  </cellStyleXfs>
  <cellXfs count="26">
    <xf numFmtId="0" fontId="0" fillId="0" borderId="0" xfId="0"/>
    <xf numFmtId="0" fontId="4" fillId="0" borderId="0" xfId="0" applyFont="1"/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187" fontId="4" fillId="0" borderId="1" xfId="1" applyNumberFormat="1" applyFont="1" applyFill="1" applyBorder="1" applyAlignment="1">
      <alignment horizontal="left" vertical="center"/>
    </xf>
    <xf numFmtId="187" fontId="4" fillId="0" borderId="1" xfId="1" applyNumberFormat="1" applyFont="1" applyFill="1" applyBorder="1"/>
    <xf numFmtId="2" fontId="4" fillId="0" borderId="1" xfId="0" applyNumberFormat="1" applyFont="1" applyBorder="1" applyAlignment="1">
      <alignment horizontal="center"/>
    </xf>
    <xf numFmtId="187" fontId="4" fillId="0" borderId="4" xfId="1" applyNumberFormat="1" applyFont="1" applyFill="1" applyBorder="1" applyAlignment="1">
      <alignment horizontal="left" vertical="center"/>
    </xf>
    <xf numFmtId="187" fontId="3" fillId="0" borderId="2" xfId="1" applyNumberFormat="1" applyFont="1" applyFill="1" applyBorder="1"/>
    <xf numFmtId="2" fontId="3" fillId="0" borderId="3" xfId="0" applyNumberFormat="1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187" fontId="4" fillId="0" borderId="2" xfId="1" applyNumberFormat="1" applyFont="1" applyFill="1" applyBorder="1"/>
    <xf numFmtId="2" fontId="4" fillId="0" borderId="2" xfId="0" applyNumberFormat="1" applyFont="1" applyBorder="1" applyAlignment="1">
      <alignment horizontal="center"/>
    </xf>
    <xf numFmtId="187" fontId="3" fillId="0" borderId="5" xfId="1" applyNumberFormat="1" applyFont="1" applyFill="1" applyBorder="1"/>
    <xf numFmtId="2" fontId="3" fillId="0" borderId="5" xfId="0" applyNumberFormat="1" applyFont="1" applyBorder="1" applyAlignment="1">
      <alignment horizontal="center"/>
    </xf>
    <xf numFmtId="0" fontId="1" fillId="0" borderId="0" xfId="2"/>
    <xf numFmtId="0" fontId="6" fillId="0" borderId="0" xfId="0" applyFont="1"/>
    <xf numFmtId="0" fontId="3" fillId="0" borderId="7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4" fillId="0" borderId="3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</cellXfs>
  <cellStyles count="4">
    <cellStyle name="Comma" xfId="1" builtinId="3"/>
    <cellStyle name="Normal" xfId="0" builtinId="0"/>
    <cellStyle name="Normal 2" xfId="2" xr:uid="{00000000-0005-0000-0000-000002000000}"/>
    <cellStyle name="Normal 3" xfId="3" xr:uid="{00000000-0005-0000-0000-000003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F18"/>
  <sheetViews>
    <sheetView tabSelected="1" topLeftCell="A7" zoomScaleNormal="100" zoomScaleSheetLayoutView="130" workbookViewId="0">
      <selection activeCell="C16" sqref="C16"/>
    </sheetView>
  </sheetViews>
  <sheetFormatPr defaultColWidth="9.140625" defaultRowHeight="24" x14ac:dyDescent="0.55000000000000004"/>
  <cols>
    <col min="1" max="2" width="18.42578125" style="1" customWidth="1"/>
    <col min="3" max="4" width="16.140625" style="1" customWidth="1"/>
    <col min="5" max="5" width="9.140625" style="1"/>
    <col min="6" max="6" width="10" style="1" customWidth="1"/>
    <col min="7" max="16384" width="9.140625" style="1"/>
  </cols>
  <sheetData>
    <row r="1" spans="1:6" x14ac:dyDescent="0.55000000000000004">
      <c r="A1" s="22" t="s">
        <v>55</v>
      </c>
      <c r="B1" s="22"/>
      <c r="C1" s="22"/>
      <c r="D1" s="22"/>
    </row>
    <row r="2" spans="1:6" x14ac:dyDescent="0.55000000000000004">
      <c r="A2" s="2" t="s">
        <v>1</v>
      </c>
      <c r="B2" s="2" t="s">
        <v>2</v>
      </c>
      <c r="C2" s="3" t="s">
        <v>3</v>
      </c>
      <c r="D2" s="2" t="s">
        <v>4</v>
      </c>
    </row>
    <row r="3" spans="1:6" x14ac:dyDescent="0.55000000000000004">
      <c r="A3" s="23" t="s">
        <v>5</v>
      </c>
      <c r="B3" s="4" t="s">
        <v>57</v>
      </c>
      <c r="C3" s="5">
        <v>301</v>
      </c>
      <c r="D3" s="6">
        <f>SUM(C3*100/C17)</f>
        <v>1.0326609029779059</v>
      </c>
    </row>
    <row r="4" spans="1:6" x14ac:dyDescent="0.55000000000000004">
      <c r="A4" s="24"/>
      <c r="B4" s="4" t="s">
        <v>56</v>
      </c>
      <c r="C4" s="5">
        <v>790</v>
      </c>
      <c r="D4" s="6">
        <f>SUM(C4*100/C17)</f>
        <v>2.7103060244270618</v>
      </c>
      <c r="F4"/>
    </row>
    <row r="5" spans="1:6" x14ac:dyDescent="0.55000000000000004">
      <c r="A5" s="24"/>
      <c r="B5" s="4" t="s">
        <v>6</v>
      </c>
      <c r="C5" s="5">
        <v>2015</v>
      </c>
      <c r="D5" s="6">
        <f>SUM(C5*100/C17)</f>
        <v>6.9129957458487716</v>
      </c>
      <c r="F5"/>
    </row>
    <row r="6" spans="1:6" x14ac:dyDescent="0.55000000000000004">
      <c r="A6" s="24"/>
      <c r="B6" s="7" t="s">
        <v>7</v>
      </c>
      <c r="C6" s="5">
        <v>3615</v>
      </c>
      <c r="D6" s="6">
        <f>SUM(C6*100/C17)</f>
        <v>12.402223137093454</v>
      </c>
      <c r="F6"/>
    </row>
    <row r="7" spans="1:6" x14ac:dyDescent="0.55000000000000004">
      <c r="A7" s="24"/>
      <c r="B7" s="4" t="s">
        <v>8</v>
      </c>
      <c r="C7" s="5">
        <v>3354</v>
      </c>
      <c r="D7" s="6">
        <f>SUM(C7*100/C17)</f>
        <v>11.506792918896664</v>
      </c>
      <c r="F7"/>
    </row>
    <row r="8" spans="1:6" x14ac:dyDescent="0.55000000000000004">
      <c r="A8" s="24"/>
      <c r="B8" s="4" t="s">
        <v>9</v>
      </c>
      <c r="C8" s="5">
        <v>2708</v>
      </c>
      <c r="D8" s="6">
        <f>SUM(C8*100/C17)</f>
        <v>9.2905173596816244</v>
      </c>
      <c r="F8"/>
    </row>
    <row r="9" spans="1:6" x14ac:dyDescent="0.55000000000000004">
      <c r="A9" s="25"/>
      <c r="B9" s="4" t="s">
        <v>10</v>
      </c>
      <c r="C9" s="5">
        <v>1994</v>
      </c>
      <c r="D9" s="6">
        <f>SUM(C9*100/C17)</f>
        <v>6.840949636338685</v>
      </c>
      <c r="F9"/>
    </row>
    <row r="10" spans="1:6" x14ac:dyDescent="0.55000000000000004">
      <c r="A10" s="18" t="s">
        <v>11</v>
      </c>
      <c r="B10" s="19"/>
      <c r="C10" s="8">
        <f>SUM(C4:C9)</f>
        <v>14476</v>
      </c>
      <c r="D10" s="9">
        <f>C10*100/C17</f>
        <v>49.66378482228626</v>
      </c>
      <c r="F10"/>
    </row>
    <row r="11" spans="1:6" x14ac:dyDescent="0.55000000000000004">
      <c r="A11" s="10" t="s">
        <v>12</v>
      </c>
      <c r="B11" s="11" t="s">
        <v>13</v>
      </c>
      <c r="C11" s="12">
        <v>7036</v>
      </c>
      <c r="D11" s="13">
        <f>SUM(C11*100/C17)</f>
        <v>24.138877452998489</v>
      </c>
      <c r="F11"/>
    </row>
    <row r="12" spans="1:6" x14ac:dyDescent="0.55000000000000004">
      <c r="A12" s="10" t="s">
        <v>14</v>
      </c>
      <c r="B12" s="11" t="s">
        <v>15</v>
      </c>
      <c r="C12" s="12">
        <v>3312</v>
      </c>
      <c r="D12" s="13">
        <f>SUM(C12*100/C17)</f>
        <v>11.362700699876493</v>
      </c>
      <c r="F12"/>
    </row>
    <row r="13" spans="1:6" x14ac:dyDescent="0.55000000000000004">
      <c r="A13" s="10" t="s">
        <v>16</v>
      </c>
      <c r="B13" s="11" t="s">
        <v>17</v>
      </c>
      <c r="C13" s="12">
        <v>1954</v>
      </c>
      <c r="D13" s="13">
        <f>SUM(C13*100/C17)</f>
        <v>6.7037189515575681</v>
      </c>
      <c r="F13"/>
    </row>
    <row r="14" spans="1:6" x14ac:dyDescent="0.55000000000000004">
      <c r="A14" s="10" t="s">
        <v>18</v>
      </c>
      <c r="B14" s="11" t="s">
        <v>19</v>
      </c>
      <c r="C14" s="12">
        <v>1674</v>
      </c>
      <c r="D14" s="13">
        <f>SUM(C14*100/C17)</f>
        <v>5.7431041580897491</v>
      </c>
      <c r="F14"/>
    </row>
    <row r="15" spans="1:6" x14ac:dyDescent="0.55000000000000004">
      <c r="A15" s="10" t="s">
        <v>20</v>
      </c>
      <c r="B15" s="11" t="s">
        <v>21</v>
      </c>
      <c r="C15" s="12">
        <v>406</v>
      </c>
      <c r="D15" s="13">
        <f>SUM(C15*100/C17)</f>
        <v>1.3928914505283381</v>
      </c>
      <c r="F15"/>
    </row>
    <row r="16" spans="1:6" x14ac:dyDescent="0.55000000000000004">
      <c r="A16" s="10" t="s">
        <v>22</v>
      </c>
      <c r="B16" s="11" t="s">
        <v>23</v>
      </c>
      <c r="C16" s="12">
        <v>290</v>
      </c>
      <c r="D16" s="13">
        <f>SUM(C16*100/C17)</f>
        <v>0.99492246466309864</v>
      </c>
      <c r="F16"/>
    </row>
    <row r="17" spans="1:6" ht="24.75" thickBot="1" x14ac:dyDescent="0.6">
      <c r="A17" s="20" t="s">
        <v>0</v>
      </c>
      <c r="B17" s="21"/>
      <c r="C17" s="14">
        <f>SUM(C10:C16)</f>
        <v>29148</v>
      </c>
      <c r="D17" s="15">
        <f>SUM(C17*100/C17)</f>
        <v>100</v>
      </c>
      <c r="F17"/>
    </row>
    <row r="18" spans="1:6" ht="24.75" thickTop="1" x14ac:dyDescent="0.55000000000000004"/>
  </sheetData>
  <mergeCells count="4">
    <mergeCell ref="A10:B10"/>
    <mergeCell ref="A17:B17"/>
    <mergeCell ref="A1:D1"/>
    <mergeCell ref="A3:A9"/>
  </mergeCells>
  <pageMargins left="0.23622047244094491" right="0.23622047244094491" top="0.74803149606299213" bottom="0.74803149606299213" header="0.31496062992125984" footer="0.31496062992125984"/>
  <pageSetup paperSize="9" orientation="landscape" r:id="rId1"/>
  <headerFooter alignWithMargins="0">
    <oddHeader>&amp;C&amp;"TH SarabunPSK,ธรรมดา"&amp;16 9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5C2256-731D-46D8-9165-613D80E879EE}">
  <dimension ref="A1:B16"/>
  <sheetViews>
    <sheetView workbookViewId="0"/>
  </sheetViews>
  <sheetFormatPr defaultColWidth="8.85546875" defaultRowHeight="12.75" x14ac:dyDescent="0.2"/>
  <cols>
    <col min="1" max="1" width="31.7109375" style="16" bestFit="1" customWidth="1"/>
    <col min="2" max="2" width="19.42578125" style="16" bestFit="1" customWidth="1"/>
    <col min="3" max="16384" width="8.85546875" style="16"/>
  </cols>
  <sheetData>
    <row r="1" spans="1:2" x14ac:dyDescent="0.2">
      <c r="A1" s="16" t="s">
        <v>28</v>
      </c>
    </row>
    <row r="2" spans="1:2" x14ac:dyDescent="0.2">
      <c r="A2" s="16" t="s">
        <v>24</v>
      </c>
      <c r="B2" s="16" t="s">
        <v>25</v>
      </c>
    </row>
    <row r="3" spans="1:2" x14ac:dyDescent="0.2">
      <c r="A3" s="16" t="s">
        <v>26</v>
      </c>
      <c r="B3" s="16" t="s">
        <v>27</v>
      </c>
    </row>
    <row r="4" spans="1:2" x14ac:dyDescent="0.2">
      <c r="A4" s="16" t="s">
        <v>29</v>
      </c>
      <c r="B4" s="16" t="s">
        <v>42</v>
      </c>
    </row>
    <row r="5" spans="1:2" x14ac:dyDescent="0.2">
      <c r="A5" s="16" t="s">
        <v>30</v>
      </c>
      <c r="B5" s="16" t="s">
        <v>43</v>
      </c>
    </row>
    <row r="6" spans="1:2" x14ac:dyDescent="0.2">
      <c r="A6" s="16" t="s">
        <v>31</v>
      </c>
      <c r="B6" s="16" t="s">
        <v>44</v>
      </c>
    </row>
    <row r="7" spans="1:2" x14ac:dyDescent="0.2">
      <c r="A7" s="16" t="s">
        <v>32</v>
      </c>
      <c r="B7" s="16" t="s">
        <v>45</v>
      </c>
    </row>
    <row r="8" spans="1:2" x14ac:dyDescent="0.2">
      <c r="A8" s="16" t="s">
        <v>33</v>
      </c>
      <c r="B8" s="16" t="s">
        <v>46</v>
      </c>
    </row>
    <row r="9" spans="1:2" x14ac:dyDescent="0.2">
      <c r="A9" s="16" t="s">
        <v>34</v>
      </c>
      <c r="B9" s="16" t="s">
        <v>47</v>
      </c>
    </row>
    <row r="10" spans="1:2" x14ac:dyDescent="0.2">
      <c r="A10" s="16" t="s">
        <v>35</v>
      </c>
      <c r="B10" s="16" t="s">
        <v>48</v>
      </c>
    </row>
    <row r="11" spans="1:2" x14ac:dyDescent="0.2">
      <c r="A11" s="16" t="s">
        <v>36</v>
      </c>
      <c r="B11" s="16" t="s">
        <v>49</v>
      </c>
    </row>
    <row r="12" spans="1:2" x14ac:dyDescent="0.2">
      <c r="A12" s="16" t="s">
        <v>37</v>
      </c>
      <c r="B12" s="16" t="s">
        <v>50</v>
      </c>
    </row>
    <row r="13" spans="1:2" x14ac:dyDescent="0.2">
      <c r="A13" s="16" t="s">
        <v>38</v>
      </c>
      <c r="B13" s="16" t="s">
        <v>51</v>
      </c>
    </row>
    <row r="14" spans="1:2" x14ac:dyDescent="0.2">
      <c r="A14" s="16" t="s">
        <v>39</v>
      </c>
      <c r="B14" s="16" t="s">
        <v>52</v>
      </c>
    </row>
    <row r="15" spans="1:2" x14ac:dyDescent="0.2">
      <c r="A15" s="16" t="s">
        <v>40</v>
      </c>
      <c r="B15" s="16" t="s">
        <v>53</v>
      </c>
    </row>
    <row r="16" spans="1:2" x14ac:dyDescent="0.2">
      <c r="A16" s="16" t="s">
        <v>41</v>
      </c>
      <c r="B16" s="16" t="s">
        <v>54</v>
      </c>
    </row>
  </sheetData>
  <phoneticPr fontId="5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C41719-E667-4B7F-A9ED-8CCBC30C06B3}">
  <dimension ref="A1:Q13"/>
  <sheetViews>
    <sheetView topLeftCell="F1" workbookViewId="0">
      <selection activeCell="N5" sqref="N5"/>
    </sheetView>
  </sheetViews>
  <sheetFormatPr defaultColWidth="8.85546875" defaultRowHeight="12.75" x14ac:dyDescent="0.2"/>
  <cols>
    <col min="1" max="1" width="2.85546875" bestFit="1" customWidth="1"/>
    <col min="2" max="2" width="5" bestFit="1" customWidth="1"/>
    <col min="3" max="3" width="11.140625" bestFit="1" customWidth="1"/>
    <col min="4" max="4" width="14.28515625" bestFit="1" customWidth="1"/>
    <col min="5" max="7" width="15.28515625" bestFit="1" customWidth="1"/>
    <col min="8" max="8" width="16.28515625" bestFit="1" customWidth="1"/>
    <col min="9" max="12" width="17.42578125" bestFit="1" customWidth="1"/>
    <col min="13" max="13" width="18.42578125" bestFit="1" customWidth="1"/>
    <col min="14" max="14" width="19.42578125" bestFit="1" customWidth="1"/>
    <col min="15" max="15" width="18.42578125" bestFit="1" customWidth="1"/>
  </cols>
  <sheetData>
    <row r="1" spans="1:17" x14ac:dyDescent="0.2">
      <c r="A1" s="16" t="s">
        <v>25</v>
      </c>
      <c r="B1" s="16" t="s">
        <v>27</v>
      </c>
      <c r="C1" s="16" t="s">
        <v>42</v>
      </c>
      <c r="D1" s="16" t="s">
        <v>43</v>
      </c>
      <c r="E1" s="16" t="s">
        <v>44</v>
      </c>
      <c r="F1" s="16" t="s">
        <v>45</v>
      </c>
      <c r="G1" s="16" t="s">
        <v>46</v>
      </c>
      <c r="H1" s="16" t="s">
        <v>47</v>
      </c>
      <c r="I1" s="16" t="s">
        <v>48</v>
      </c>
      <c r="J1" s="16" t="s">
        <v>49</v>
      </c>
      <c r="K1" s="16" t="s">
        <v>50</v>
      </c>
      <c r="L1" s="16" t="s">
        <v>51</v>
      </c>
      <c r="M1" s="16" t="s">
        <v>52</v>
      </c>
      <c r="N1" s="16" t="s">
        <v>53</v>
      </c>
      <c r="O1" s="16" t="s">
        <v>54</v>
      </c>
    </row>
    <row r="2" spans="1:17" x14ac:dyDescent="0.2">
      <c r="A2">
        <v>1</v>
      </c>
      <c r="B2">
        <v>2562</v>
      </c>
      <c r="C2">
        <v>305</v>
      </c>
      <c r="D2">
        <v>812</v>
      </c>
      <c r="E2">
        <v>2164</v>
      </c>
      <c r="F2">
        <v>3445</v>
      </c>
      <c r="G2">
        <v>3431</v>
      </c>
      <c r="H2">
        <v>2813</v>
      </c>
      <c r="I2">
        <v>2188</v>
      </c>
      <c r="J2">
        <v>6828</v>
      </c>
      <c r="K2">
        <v>3392</v>
      </c>
      <c r="L2">
        <v>2060</v>
      </c>
      <c r="M2">
        <v>1763</v>
      </c>
      <c r="N2">
        <v>397</v>
      </c>
      <c r="O2">
        <v>273</v>
      </c>
    </row>
    <row r="3" spans="1:17" x14ac:dyDescent="0.2">
      <c r="A3">
        <v>2</v>
      </c>
      <c r="B3">
        <v>2563</v>
      </c>
      <c r="C3">
        <v>271</v>
      </c>
      <c r="D3">
        <v>805</v>
      </c>
      <c r="E3">
        <v>2086</v>
      </c>
      <c r="F3">
        <v>3482</v>
      </c>
      <c r="G3">
        <v>3471</v>
      </c>
      <c r="H3">
        <v>2751</v>
      </c>
      <c r="I3">
        <v>2110</v>
      </c>
      <c r="J3">
        <v>6963</v>
      </c>
      <c r="K3">
        <v>3328</v>
      </c>
      <c r="L3">
        <v>2003</v>
      </c>
      <c r="M3">
        <v>1691</v>
      </c>
      <c r="N3">
        <v>406</v>
      </c>
      <c r="O3">
        <v>275</v>
      </c>
    </row>
    <row r="4" spans="1:17" x14ac:dyDescent="0.2">
      <c r="A4">
        <v>3</v>
      </c>
      <c r="B4">
        <v>2564</v>
      </c>
      <c r="C4">
        <v>286</v>
      </c>
      <c r="D4">
        <v>782</v>
      </c>
      <c r="E4">
        <v>2065</v>
      </c>
      <c r="F4">
        <v>3578</v>
      </c>
      <c r="G4">
        <v>3382</v>
      </c>
      <c r="H4">
        <v>2821</v>
      </c>
      <c r="I4">
        <v>2044</v>
      </c>
      <c r="J4">
        <v>7000</v>
      </c>
      <c r="K4">
        <v>3300</v>
      </c>
      <c r="L4">
        <v>1961</v>
      </c>
      <c r="M4">
        <v>1673</v>
      </c>
      <c r="N4">
        <v>408</v>
      </c>
      <c r="O4">
        <v>283</v>
      </c>
    </row>
    <row r="5" spans="1:17" x14ac:dyDescent="0.2">
      <c r="A5">
        <v>4</v>
      </c>
      <c r="B5">
        <v>2565</v>
      </c>
      <c r="C5">
        <v>301</v>
      </c>
      <c r="D5">
        <v>790</v>
      </c>
      <c r="E5">
        <v>2015</v>
      </c>
      <c r="F5">
        <v>3615</v>
      </c>
      <c r="G5">
        <v>3354</v>
      </c>
      <c r="H5">
        <v>2708</v>
      </c>
      <c r="I5">
        <v>1994</v>
      </c>
      <c r="J5">
        <v>7036</v>
      </c>
      <c r="K5">
        <v>3312</v>
      </c>
      <c r="L5">
        <v>1954</v>
      </c>
      <c r="M5">
        <v>1674</v>
      </c>
      <c r="N5">
        <v>406</v>
      </c>
      <c r="O5">
        <v>290</v>
      </c>
    </row>
    <row r="9" spans="1:17" x14ac:dyDescent="0.2"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</row>
    <row r="10" spans="1:17" x14ac:dyDescent="0.2"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</row>
    <row r="11" spans="1:17" x14ac:dyDescent="0.2"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</row>
    <row r="12" spans="1:17" x14ac:dyDescent="0.2"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</row>
    <row r="13" spans="1:17" x14ac:dyDescent="0.2"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07</vt:lpstr>
      <vt:lpstr>stat_07_info</vt:lpstr>
      <vt:lpstr>stat_07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Admin</cp:lastModifiedBy>
  <cp:lastPrinted>2018-08-03T04:10:03Z</cp:lastPrinted>
  <dcterms:created xsi:type="dcterms:W3CDTF">2006-12-19T23:09:01Z</dcterms:created>
  <dcterms:modified xsi:type="dcterms:W3CDTF">2023-03-30T09:18:41Z</dcterms:modified>
</cp:coreProperties>
</file>