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9A094D80-94A6-403C-9B50-EBBDE29D5B19}" xr6:coauthVersionLast="36" xr6:coauthVersionMax="47" xr10:uidLastSave="{00000000-0000-0000-0000-000000000000}"/>
  <bookViews>
    <workbookView xWindow="0" yWindow="0" windowWidth="20490" windowHeight="8130" xr2:uid="{00000000-000D-0000-FFFF-FFFF00000000}"/>
  </bookViews>
  <sheets>
    <sheet name="06" sheetId="1" r:id="rId1"/>
    <sheet name="stat_06_info" sheetId="2" r:id="rId2"/>
    <sheet name="stat_06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D29" i="1" l="1"/>
  <c r="E29" i="1"/>
  <c r="F29" i="1"/>
  <c r="G29" i="1"/>
  <c r="H29" i="1"/>
  <c r="I29" i="1"/>
  <c r="J29" i="1"/>
  <c r="L29" i="1"/>
  <c r="M29" i="1"/>
  <c r="N29" i="1"/>
  <c r="O29" i="1"/>
  <c r="P29" i="1"/>
  <c r="Q29" i="1"/>
  <c r="K28" i="1"/>
  <c r="K27" i="1"/>
  <c r="K25" i="1"/>
  <c r="K24" i="1"/>
  <c r="C29" i="1"/>
  <c r="G17" i="1"/>
  <c r="H17" i="1"/>
  <c r="I17" i="1"/>
  <c r="J17" i="1"/>
  <c r="L17" i="1"/>
  <c r="M17" i="1"/>
  <c r="N17" i="1"/>
  <c r="O17" i="1"/>
  <c r="P17" i="1"/>
  <c r="Q17" i="1"/>
  <c r="F17" i="1"/>
  <c r="E17" i="1"/>
  <c r="K16" i="1"/>
  <c r="K15" i="1"/>
  <c r="K13" i="1"/>
  <c r="K12" i="1"/>
  <c r="C17" i="1"/>
  <c r="Q11" i="1"/>
  <c r="P11" i="1"/>
  <c r="O11" i="1"/>
  <c r="N11" i="1"/>
  <c r="M11" i="1"/>
  <c r="L11" i="1"/>
  <c r="J11" i="1"/>
  <c r="I11" i="1"/>
  <c r="H11" i="1"/>
  <c r="G11" i="1"/>
  <c r="F11" i="1"/>
  <c r="E11" i="1"/>
  <c r="D11" i="1"/>
  <c r="K10" i="1"/>
  <c r="K17" i="1" l="1"/>
  <c r="K29" i="1"/>
  <c r="K11" i="1"/>
  <c r="C11" i="1"/>
  <c r="K21" i="1" l="1"/>
  <c r="C21" i="1" s="1"/>
  <c r="K20" i="1"/>
  <c r="K19" i="1"/>
  <c r="C19" i="1" s="1"/>
  <c r="K18" i="1"/>
  <c r="C18" i="1" s="1"/>
  <c r="K23" i="1" l="1"/>
  <c r="C20" i="1"/>
  <c r="D23" i="1"/>
  <c r="E23" i="1"/>
  <c r="F23" i="1"/>
  <c r="G23" i="1"/>
  <c r="H23" i="1"/>
  <c r="I23" i="1"/>
  <c r="J23" i="1"/>
  <c r="L23" i="1"/>
  <c r="M23" i="1"/>
  <c r="N23" i="1"/>
  <c r="O23" i="1"/>
  <c r="P23" i="1"/>
  <c r="Q23" i="1"/>
  <c r="C23" i="1" l="1"/>
</calcChain>
</file>

<file path=xl/sharedStrings.xml><?xml version="1.0" encoding="utf-8"?>
<sst xmlns="http://schemas.openxmlformats.org/spreadsheetml/2006/main" count="238" uniqueCount="78">
  <si>
    <t>จำนวน</t>
  </si>
  <si>
    <t>ประเภท</t>
  </si>
  <si>
    <t>รวมทั้งสิ้น</t>
  </si>
  <si>
    <t>ขนาดที่ 1 (จำนวนนักเรียน 1-120)</t>
  </si>
  <si>
    <t>ขนาดที่ 2</t>
  </si>
  <si>
    <t>ขนาดที่ 3</t>
  </si>
  <si>
    <t>ขนาดที่ 4</t>
  </si>
  <si>
    <t>ขนาดที่ 5</t>
  </si>
  <si>
    <t>ขนาดที่ 6</t>
  </si>
  <si>
    <t>ขนาดที่ 7</t>
  </si>
  <si>
    <t>1-20</t>
  </si>
  <si>
    <t>21-40</t>
  </si>
  <si>
    <t>41-60</t>
  </si>
  <si>
    <t>61-80</t>
  </si>
  <si>
    <t>81-100</t>
  </si>
  <si>
    <t>101-120</t>
  </si>
  <si>
    <t>รวม</t>
  </si>
  <si>
    <t>121-200</t>
  </si>
  <si>
    <t>201-300</t>
  </si>
  <si>
    <t>301-499</t>
  </si>
  <si>
    <t>500-1499</t>
  </si>
  <si>
    <t>1500-2499</t>
  </si>
  <si>
    <t>&gt;=2500</t>
  </si>
  <si>
    <t>โรงเรียน</t>
  </si>
  <si>
    <t>ประถม</t>
  </si>
  <si>
    <t>มัธยม</t>
  </si>
  <si>
    <t>สงเคราะห์</t>
  </si>
  <si>
    <t>พิเศษ</t>
  </si>
  <si>
    <t>นักเรียน</t>
  </si>
  <si>
    <t>ห้องเรียน</t>
  </si>
  <si>
    <t>ครู/ลูกจ้าง</t>
  </si>
  <si>
    <t>PK</t>
  </si>
  <si>
    <t>ID</t>
  </si>
  <si>
    <t>ปีการศึกษา</t>
  </si>
  <si>
    <t>Year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</si>
  <si>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</si>
  <si>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</si>
  <si>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</si>
  <si>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</si>
  <si>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</si>
  <si>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</si>
  <si>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</si>
  <si>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</si>
  <si>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</si>
  <si>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</si>
  <si>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</si>
  <si>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</si>
  <si>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</si>
  <si>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โรงเรียน นักเรียน ครู/ลูกจ้าง ห้องเรียน</t>
  </si>
  <si>
    <t>ประถม มัธยม สงเคราะห์ พิเศษ</t>
  </si>
  <si>
    <t>TypeSecond</t>
  </si>
  <si>
    <t>TypeFirst</t>
  </si>
  <si>
    <t>school</t>
  </si>
  <si>
    <t>student</t>
  </si>
  <si>
    <t>person</t>
  </si>
  <si>
    <t>room</t>
  </si>
  <si>
    <t>primary</t>
  </si>
  <si>
    <t>secondary</t>
  </si>
  <si>
    <t>aid</t>
  </si>
  <si>
    <t>special</t>
  </si>
  <si>
    <t>Num0</t>
  </si>
  <si>
    <t>Num1_20</t>
  </si>
  <si>
    <t>Num21_40</t>
  </si>
  <si>
    <t>Num41_60</t>
  </si>
  <si>
    <t>Num61_80</t>
  </si>
  <si>
    <t>Num81_100</t>
  </si>
  <si>
    <t>Num101_120</t>
  </si>
  <si>
    <t>Num121_200</t>
  </si>
  <si>
    <t>Num201_300</t>
  </si>
  <si>
    <t>Num301_499</t>
  </si>
  <si>
    <t>Num500_1499</t>
  </si>
  <si>
    <t>Num1500_2499</t>
  </si>
  <si>
    <t>Num2500More</t>
  </si>
  <si>
    <t>stat_06</t>
  </si>
  <si>
    <t>ศูนย์การศึกษาพิเศษ</t>
  </si>
  <si>
    <t>ตารางที่ 6 จำนวนโรงเรียน นักเรียน ครู/ลูกจ้าง และห้องเรียน จำแนกตามขนาดจำนวนนักเรียน ปีการศึกษา 2565</t>
  </si>
  <si>
    <t>ศูนย์พิเศษ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</si>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</sst>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rgb="FF000000"/>
      <name val="Tahoma"/>
      <family val="2"/>
      <charset val="1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87" fontId="5" fillId="0" borderId="2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7" fontId="6" fillId="0" borderId="6" xfId="1" applyNumberFormat="1" applyFont="1" applyBorder="1" applyAlignment="1">
      <alignment vertical="center"/>
    </xf>
    <xf numFmtId="0" fontId="7" fillId="0" borderId="0" xfId="2"/>
    <xf numFmtId="0" fontId="7" fillId="0" borderId="0" xfId="2" applyFont="1"/>
    <xf numFmtId="0" fontId="8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5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584DDCC5-7F1C-4F49-979E-157C3CD2D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9"/>
  <sheetViews>
    <sheetView tabSelected="1" topLeftCell="A3" zoomScaleNormal="100" workbookViewId="0">
      <selection activeCell="I11" sqref="I11"/>
    </sheetView>
  </sheetViews>
  <sheetFormatPr defaultColWidth="6.625" defaultRowHeight="17.25" customHeight="1" x14ac:dyDescent="0.45"/>
  <cols>
    <col min="1" max="1" width="6.5" style="9" bestFit="1" customWidth="1"/>
    <col min="2" max="2" width="8.875" style="10" bestFit="1" customWidth="1"/>
    <col min="3" max="3" width="9.875" style="9" bestFit="1" customWidth="1"/>
    <col min="4" max="4" width="5.125" style="9" bestFit="1" customWidth="1"/>
    <col min="5" max="5" width="6.375" style="9" bestFit="1" customWidth="1"/>
    <col min="6" max="6" width="7.375" style="9" bestFit="1" customWidth="1"/>
    <col min="7" max="11" width="8.375" style="9" bestFit="1" customWidth="1"/>
    <col min="12" max="12" width="9.875" style="9" bestFit="1" customWidth="1"/>
    <col min="13" max="14" width="8.375" style="9" bestFit="1" customWidth="1"/>
    <col min="15" max="15" width="9.875" style="9" bestFit="1" customWidth="1"/>
    <col min="16" max="17" width="8.375" style="9" bestFit="1" customWidth="1"/>
    <col min="18" max="18" width="7.625" style="9" bestFit="1" customWidth="1"/>
    <col min="19" max="1021" width="6.625" style="9"/>
    <col min="1022" max="16384" width="6.625" style="7"/>
  </cols>
  <sheetData>
    <row r="1" spans="1:1022" s="1" customFormat="1" ht="17.25" hidden="1" customHeight="1" x14ac:dyDescent="0.45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AMH1" s="7"/>
    </row>
    <row r="2" spans="1:1022" s="3" customFormat="1" ht="17.25" hidden="1" customHeight="1" x14ac:dyDescent="0.45">
      <c r="A2" s="21" t="s">
        <v>0</v>
      </c>
      <c r="B2" s="21" t="s">
        <v>1</v>
      </c>
      <c r="C2" s="21" t="s">
        <v>2</v>
      </c>
      <c r="D2" s="28" t="s">
        <v>3</v>
      </c>
      <c r="E2" s="29"/>
      <c r="F2" s="29"/>
      <c r="G2" s="29"/>
      <c r="H2" s="29"/>
      <c r="I2" s="29"/>
      <c r="J2" s="29"/>
      <c r="K2" s="30"/>
      <c r="L2" s="15" t="s">
        <v>4</v>
      </c>
      <c r="M2" s="15" t="s">
        <v>5</v>
      </c>
      <c r="N2" s="15" t="s">
        <v>6</v>
      </c>
      <c r="O2" s="15" t="s">
        <v>7</v>
      </c>
      <c r="P2" s="15" t="s">
        <v>8</v>
      </c>
      <c r="Q2" s="15" t="s">
        <v>9</v>
      </c>
      <c r="AMH2" s="8"/>
    </row>
    <row r="3" spans="1:1022" s="3" customFormat="1" ht="17.25" customHeight="1" x14ac:dyDescent="0.45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AMH3" s="8"/>
    </row>
    <row r="4" spans="1:1022" s="3" customFormat="1" ht="17.25" customHeight="1" x14ac:dyDescent="0.45">
      <c r="A4" s="22" t="s">
        <v>0</v>
      </c>
      <c r="B4" s="22" t="s">
        <v>1</v>
      </c>
      <c r="C4" s="22" t="s">
        <v>2</v>
      </c>
      <c r="D4" s="22" t="s">
        <v>3</v>
      </c>
      <c r="E4" s="22"/>
      <c r="F4" s="22"/>
      <c r="G4" s="22"/>
      <c r="H4" s="22"/>
      <c r="I4" s="22"/>
      <c r="J4" s="22"/>
      <c r="K4" s="22"/>
      <c r="L4" s="15" t="s">
        <v>4</v>
      </c>
      <c r="M4" s="15" t="s">
        <v>5</v>
      </c>
      <c r="N4" s="15" t="s">
        <v>6</v>
      </c>
      <c r="O4" s="15" t="s">
        <v>7</v>
      </c>
      <c r="P4" s="15" t="s">
        <v>8</v>
      </c>
      <c r="Q4" s="15" t="s">
        <v>9</v>
      </c>
      <c r="AMH4" s="8"/>
    </row>
    <row r="5" spans="1:1022" s="4" customFormat="1" ht="17.25" customHeight="1" x14ac:dyDescent="0.45">
      <c r="A5" s="22"/>
      <c r="B5" s="22"/>
      <c r="C5" s="22"/>
      <c r="D5" s="15">
        <v>0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  <c r="O5" s="15" t="s">
        <v>20</v>
      </c>
      <c r="P5" s="15" t="s">
        <v>21</v>
      </c>
      <c r="Q5" s="15" t="s">
        <v>22</v>
      </c>
      <c r="AMH5" s="8"/>
    </row>
    <row r="6" spans="1:1022" s="2" customFormat="1" ht="17.25" customHeight="1" x14ac:dyDescent="0.45">
      <c r="A6" s="23" t="s">
        <v>23</v>
      </c>
      <c r="B6" s="5" t="s">
        <v>24</v>
      </c>
      <c r="C6" s="18">
        <v>26905</v>
      </c>
      <c r="D6" s="18">
        <v>295</v>
      </c>
      <c r="E6" s="18">
        <v>790</v>
      </c>
      <c r="F6" s="18">
        <v>2013</v>
      </c>
      <c r="G6" s="18">
        <v>3597</v>
      </c>
      <c r="H6" s="18">
        <v>3317</v>
      </c>
      <c r="I6" s="18">
        <v>2666</v>
      </c>
      <c r="J6" s="18">
        <v>1940</v>
      </c>
      <c r="K6" s="18">
        <f>SUM(D6:J6)</f>
        <v>14618</v>
      </c>
      <c r="L6" s="18">
        <v>6659</v>
      </c>
      <c r="M6" s="18">
        <v>2945</v>
      </c>
      <c r="N6" s="18">
        <v>1577</v>
      </c>
      <c r="O6" s="18">
        <v>948</v>
      </c>
      <c r="P6" s="18">
        <v>129</v>
      </c>
      <c r="Q6" s="18">
        <v>29</v>
      </c>
      <c r="R6" s="16"/>
      <c r="AMH6" s="7"/>
    </row>
    <row r="7" spans="1:1022" s="9" customFormat="1" ht="17.25" customHeight="1" x14ac:dyDescent="0.45">
      <c r="A7" s="24"/>
      <c r="B7" s="6" t="s">
        <v>25</v>
      </c>
      <c r="C7" s="19">
        <v>2360</v>
      </c>
      <c r="D7" s="19" t="s">
        <v>77</v>
      </c>
      <c r="E7" s="19" t="s">
        <v>77</v>
      </c>
      <c r="F7" s="19">
        <v>2</v>
      </c>
      <c r="G7" s="19">
        <v>18</v>
      </c>
      <c r="H7" s="19">
        <v>35</v>
      </c>
      <c r="I7" s="19">
        <v>40</v>
      </c>
      <c r="J7" s="19">
        <v>49</v>
      </c>
      <c r="K7" s="19">
        <f>SUM(F7:J7)</f>
        <v>144</v>
      </c>
      <c r="L7" s="19">
        <v>344</v>
      </c>
      <c r="M7" s="19">
        <v>320</v>
      </c>
      <c r="N7" s="19">
        <v>340</v>
      </c>
      <c r="O7" s="19">
        <v>674</v>
      </c>
      <c r="P7" s="19">
        <v>277</v>
      </c>
      <c r="Q7" s="19">
        <v>261</v>
      </c>
      <c r="R7" s="17"/>
      <c r="AMH7" s="7"/>
    </row>
    <row r="8" spans="1:1022" s="9" customFormat="1" ht="17.25" customHeight="1" x14ac:dyDescent="0.45">
      <c r="A8" s="24"/>
      <c r="B8" s="6" t="s">
        <v>26</v>
      </c>
      <c r="C8" s="19">
        <v>52</v>
      </c>
      <c r="D8" s="19" t="s">
        <v>77</v>
      </c>
      <c r="E8" s="19" t="s">
        <v>77</v>
      </c>
      <c r="F8" s="19" t="s">
        <v>77</v>
      </c>
      <c r="G8" s="19" t="s">
        <v>77</v>
      </c>
      <c r="H8" s="19">
        <v>1</v>
      </c>
      <c r="I8" s="19" t="s">
        <v>77</v>
      </c>
      <c r="J8" s="19" t="s">
        <v>77</v>
      </c>
      <c r="K8" s="19">
        <v>1</v>
      </c>
      <c r="L8" s="19">
        <v>1</v>
      </c>
      <c r="M8" s="19">
        <v>4</v>
      </c>
      <c r="N8" s="19">
        <v>5</v>
      </c>
      <c r="O8" s="19">
        <v>41</v>
      </c>
      <c r="P8" s="19" t="s">
        <v>77</v>
      </c>
      <c r="Q8" s="19" t="s">
        <v>77</v>
      </c>
      <c r="R8" s="17"/>
      <c r="AMH8" s="7"/>
    </row>
    <row r="9" spans="1:1022" s="9" customFormat="1" ht="17.25" customHeight="1" x14ac:dyDescent="0.45">
      <c r="A9" s="24"/>
      <c r="B9" s="6" t="s">
        <v>27</v>
      </c>
      <c r="C9" s="19">
        <v>49</v>
      </c>
      <c r="D9" s="19" t="s">
        <v>77</v>
      </c>
      <c r="E9" s="19" t="s">
        <v>77</v>
      </c>
      <c r="F9" s="19" t="s">
        <v>77</v>
      </c>
      <c r="G9" s="19" t="s">
        <v>77</v>
      </c>
      <c r="H9" s="19">
        <v>1</v>
      </c>
      <c r="I9" s="19" t="s">
        <v>77</v>
      </c>
      <c r="J9" s="19">
        <v>4</v>
      </c>
      <c r="K9" s="19">
        <v>5</v>
      </c>
      <c r="L9" s="19">
        <v>14</v>
      </c>
      <c r="M9" s="19">
        <v>15</v>
      </c>
      <c r="N9" s="19">
        <v>15</v>
      </c>
      <c r="O9" s="19" t="s">
        <v>77</v>
      </c>
      <c r="P9" s="19" t="s">
        <v>77</v>
      </c>
      <c r="Q9" s="19" t="s">
        <v>77</v>
      </c>
      <c r="R9" s="17"/>
      <c r="AMH9" s="7"/>
    </row>
    <row r="10" spans="1:1022" s="9" customFormat="1" ht="17.25" customHeight="1" x14ac:dyDescent="0.45">
      <c r="A10" s="25"/>
      <c r="B10" s="6" t="s">
        <v>76</v>
      </c>
      <c r="C10" s="19">
        <v>83</v>
      </c>
      <c r="D10" s="19">
        <v>6</v>
      </c>
      <c r="E10" s="19" t="s">
        <v>77</v>
      </c>
      <c r="F10" s="19" t="s">
        <v>77</v>
      </c>
      <c r="G10" s="19" t="s">
        <v>77</v>
      </c>
      <c r="H10" s="19" t="s">
        <v>77</v>
      </c>
      <c r="I10" s="19">
        <v>2</v>
      </c>
      <c r="J10" s="19">
        <v>1</v>
      </c>
      <c r="K10" s="19">
        <f>SUM(D10:J10)</f>
        <v>9</v>
      </c>
      <c r="L10" s="19">
        <v>18</v>
      </c>
      <c r="M10" s="19">
        <v>28</v>
      </c>
      <c r="N10" s="19">
        <v>17</v>
      </c>
      <c r="O10" s="19">
        <v>11</v>
      </c>
      <c r="P10" s="19" t="s">
        <v>77</v>
      </c>
      <c r="Q10" s="19" t="s">
        <v>77</v>
      </c>
      <c r="R10" s="17"/>
      <c r="AMH10" s="7"/>
    </row>
    <row r="11" spans="1:1022" ht="17.25" customHeight="1" x14ac:dyDescent="0.45">
      <c r="A11" s="26"/>
      <c r="B11" s="11" t="s">
        <v>16</v>
      </c>
      <c r="C11" s="20">
        <f t="shared" ref="C11:Q11" si="0">SUM(C6:C10)</f>
        <v>29449</v>
      </c>
      <c r="D11" s="20">
        <f t="shared" si="0"/>
        <v>301</v>
      </c>
      <c r="E11" s="20">
        <f t="shared" si="0"/>
        <v>790</v>
      </c>
      <c r="F11" s="20">
        <f t="shared" si="0"/>
        <v>2015</v>
      </c>
      <c r="G11" s="20">
        <f t="shared" si="0"/>
        <v>3615</v>
      </c>
      <c r="H11" s="20">
        <f t="shared" si="0"/>
        <v>3354</v>
      </c>
      <c r="I11" s="20">
        <f t="shared" si="0"/>
        <v>2708</v>
      </c>
      <c r="J11" s="20">
        <f t="shared" si="0"/>
        <v>1994</v>
      </c>
      <c r="K11" s="20">
        <f t="shared" si="0"/>
        <v>14777</v>
      </c>
      <c r="L11" s="20">
        <f t="shared" si="0"/>
        <v>7036</v>
      </c>
      <c r="M11" s="20">
        <f t="shared" si="0"/>
        <v>3312</v>
      </c>
      <c r="N11" s="20">
        <f t="shared" si="0"/>
        <v>1954</v>
      </c>
      <c r="O11" s="20">
        <f t="shared" si="0"/>
        <v>1674</v>
      </c>
      <c r="P11" s="20">
        <f t="shared" si="0"/>
        <v>406</v>
      </c>
      <c r="Q11" s="20">
        <f t="shared" si="0"/>
        <v>290</v>
      </c>
      <c r="S11" s="17"/>
    </row>
    <row r="12" spans="1:1022" ht="17.25" customHeight="1" x14ac:dyDescent="0.45">
      <c r="A12" s="23" t="s">
        <v>28</v>
      </c>
      <c r="B12" s="5" t="s">
        <v>24</v>
      </c>
      <c r="C12" s="18">
        <v>4334849</v>
      </c>
      <c r="D12" s="18" t="s">
        <v>77</v>
      </c>
      <c r="E12" s="18">
        <v>9404</v>
      </c>
      <c r="F12" s="18">
        <v>63131</v>
      </c>
      <c r="G12" s="18">
        <v>181493</v>
      </c>
      <c r="H12" s="18">
        <v>231913</v>
      </c>
      <c r="I12" s="18">
        <v>239176</v>
      </c>
      <c r="J12" s="18">
        <v>212582</v>
      </c>
      <c r="K12" s="18">
        <f>SUM(D12:J12)</f>
        <v>937699</v>
      </c>
      <c r="L12" s="18">
        <v>1019336</v>
      </c>
      <c r="M12" s="18">
        <v>709431</v>
      </c>
      <c r="N12" s="18">
        <v>593033</v>
      </c>
      <c r="O12" s="18">
        <v>745042</v>
      </c>
      <c r="P12" s="18">
        <v>241526</v>
      </c>
      <c r="Q12" s="18">
        <v>88782</v>
      </c>
      <c r="R12" s="17"/>
    </row>
    <row r="13" spans="1:1022" s="9" customFormat="1" ht="17.25" customHeight="1" x14ac:dyDescent="0.45">
      <c r="A13" s="24"/>
      <c r="B13" s="6" t="s">
        <v>25</v>
      </c>
      <c r="C13" s="19">
        <v>2222178</v>
      </c>
      <c r="D13" s="19" t="s">
        <v>77</v>
      </c>
      <c r="E13" s="19" t="s">
        <v>77</v>
      </c>
      <c r="F13" s="19">
        <v>53</v>
      </c>
      <c r="G13" s="19">
        <v>915</v>
      </c>
      <c r="H13" s="19">
        <v>2487</v>
      </c>
      <c r="I13" s="19">
        <v>3604</v>
      </c>
      <c r="J13" s="19">
        <v>5392</v>
      </c>
      <c r="K13" s="19">
        <f>SUM(F13:J13)</f>
        <v>12451</v>
      </c>
      <c r="L13" s="19">
        <v>54646</v>
      </c>
      <c r="M13" s="19">
        <v>79773</v>
      </c>
      <c r="N13" s="19">
        <v>132657</v>
      </c>
      <c r="O13" s="19">
        <v>587945</v>
      </c>
      <c r="P13" s="19">
        <v>544222</v>
      </c>
      <c r="Q13" s="19">
        <v>810484</v>
      </c>
      <c r="R13" s="17"/>
      <c r="AMH13" s="7"/>
    </row>
    <row r="14" spans="1:1022" s="9" customFormat="1" ht="17.25" customHeight="1" x14ac:dyDescent="0.45">
      <c r="A14" s="24"/>
      <c r="B14" s="6" t="s">
        <v>26</v>
      </c>
      <c r="C14" s="19">
        <v>32162</v>
      </c>
      <c r="D14" s="19" t="s">
        <v>77</v>
      </c>
      <c r="E14" s="19" t="s">
        <v>77</v>
      </c>
      <c r="F14" s="19" t="s">
        <v>77</v>
      </c>
      <c r="G14" s="19" t="s">
        <v>77</v>
      </c>
      <c r="H14" s="19">
        <v>70</v>
      </c>
      <c r="I14" s="19" t="s">
        <v>77</v>
      </c>
      <c r="J14" s="19" t="s">
        <v>77</v>
      </c>
      <c r="K14" s="19">
        <v>70</v>
      </c>
      <c r="L14" s="19">
        <v>121</v>
      </c>
      <c r="M14" s="19">
        <v>1031</v>
      </c>
      <c r="N14" s="19">
        <v>2111</v>
      </c>
      <c r="O14" s="19">
        <v>28829</v>
      </c>
      <c r="P14" s="19" t="s">
        <v>77</v>
      </c>
      <c r="Q14" s="19" t="s">
        <v>77</v>
      </c>
      <c r="R14" s="17"/>
      <c r="AMH14" s="7"/>
    </row>
    <row r="15" spans="1:1022" s="9" customFormat="1" ht="17.25" customHeight="1" x14ac:dyDescent="0.45">
      <c r="A15" s="24"/>
      <c r="B15" s="6" t="s">
        <v>27</v>
      </c>
      <c r="C15" s="19">
        <v>12260</v>
      </c>
      <c r="D15" s="19" t="s">
        <v>77</v>
      </c>
      <c r="E15" s="19" t="s">
        <v>77</v>
      </c>
      <c r="F15" s="19" t="s">
        <v>77</v>
      </c>
      <c r="G15" s="19" t="s">
        <v>77</v>
      </c>
      <c r="H15" s="19">
        <v>76</v>
      </c>
      <c r="I15" s="19" t="s">
        <v>77</v>
      </c>
      <c r="J15" s="19">
        <v>437</v>
      </c>
      <c r="K15" s="19">
        <f>SUM(H15:J15)</f>
        <v>513</v>
      </c>
      <c r="L15" s="19">
        <v>2349</v>
      </c>
      <c r="M15" s="19">
        <v>3645</v>
      </c>
      <c r="N15" s="19">
        <v>5753</v>
      </c>
      <c r="O15" s="19" t="s">
        <v>77</v>
      </c>
      <c r="P15" s="19" t="s">
        <v>77</v>
      </c>
      <c r="Q15" s="19" t="s">
        <v>77</v>
      </c>
      <c r="R15" s="17"/>
      <c r="AMH15" s="7"/>
    </row>
    <row r="16" spans="1:1022" s="9" customFormat="1" ht="17.25" customHeight="1" x14ac:dyDescent="0.45">
      <c r="A16" s="25"/>
      <c r="B16" s="6" t="s">
        <v>76</v>
      </c>
      <c r="C16" s="19">
        <v>24619</v>
      </c>
      <c r="D16" s="19" t="s">
        <v>77</v>
      </c>
      <c r="E16" s="19" t="s">
        <v>77</v>
      </c>
      <c r="F16" s="19" t="s">
        <v>77</v>
      </c>
      <c r="G16" s="19" t="s">
        <v>77</v>
      </c>
      <c r="H16" s="19" t="s">
        <v>77</v>
      </c>
      <c r="I16" s="19">
        <v>198</v>
      </c>
      <c r="J16" s="19">
        <v>112</v>
      </c>
      <c r="K16" s="19">
        <f>SUM(I16:J16)</f>
        <v>310</v>
      </c>
      <c r="L16" s="19">
        <v>3098</v>
      </c>
      <c r="M16" s="19">
        <v>7151</v>
      </c>
      <c r="N16" s="19">
        <v>6749</v>
      </c>
      <c r="O16" s="19">
        <v>7311</v>
      </c>
      <c r="P16" s="19" t="s">
        <v>77</v>
      </c>
      <c r="Q16" s="19" t="s">
        <v>77</v>
      </c>
      <c r="R16" s="17"/>
      <c r="AMH16" s="7"/>
    </row>
    <row r="17" spans="1:1022" ht="17.25" customHeight="1" x14ac:dyDescent="0.45">
      <c r="A17" s="26"/>
      <c r="B17" s="11" t="s">
        <v>16</v>
      </c>
      <c r="C17" s="20">
        <f>SUM(C12:C16)</f>
        <v>6626068</v>
      </c>
      <c r="D17" s="20" t="s">
        <v>77</v>
      </c>
      <c r="E17" s="20">
        <f t="shared" ref="E17:Q17" si="1">SUM(E12:E16)</f>
        <v>9404</v>
      </c>
      <c r="F17" s="20">
        <f t="shared" si="1"/>
        <v>63184</v>
      </c>
      <c r="G17" s="20">
        <f t="shared" si="1"/>
        <v>182408</v>
      </c>
      <c r="H17" s="20">
        <f t="shared" si="1"/>
        <v>234546</v>
      </c>
      <c r="I17" s="20">
        <f t="shared" si="1"/>
        <v>242978</v>
      </c>
      <c r="J17" s="20">
        <f t="shared" si="1"/>
        <v>218523</v>
      </c>
      <c r="K17" s="20">
        <f t="shared" si="1"/>
        <v>951043</v>
      </c>
      <c r="L17" s="20">
        <f t="shared" si="1"/>
        <v>1079550</v>
      </c>
      <c r="M17" s="20">
        <f t="shared" si="1"/>
        <v>801031</v>
      </c>
      <c r="N17" s="20">
        <f t="shared" si="1"/>
        <v>740303</v>
      </c>
      <c r="O17" s="20">
        <f t="shared" si="1"/>
        <v>1369127</v>
      </c>
      <c r="P17" s="20">
        <f t="shared" si="1"/>
        <v>785748</v>
      </c>
      <c r="Q17" s="20">
        <f t="shared" si="1"/>
        <v>899266</v>
      </c>
      <c r="R17" s="17"/>
    </row>
    <row r="18" spans="1:1022" ht="17.25" customHeight="1" x14ac:dyDescent="0.45">
      <c r="A18" s="23" t="s">
        <v>30</v>
      </c>
      <c r="B18" s="5" t="s">
        <v>24</v>
      </c>
      <c r="C18" s="18">
        <f t="shared" ref="C18:C23" si="2">SUM(K18:Q18)</f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f t="shared" ref="K18:K21" si="3">SUM(D18:J18)</f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</row>
    <row r="19" spans="1:1022" s="9" customFormat="1" ht="17.25" customHeight="1" x14ac:dyDescent="0.45">
      <c r="A19" s="24"/>
      <c r="B19" s="6" t="s">
        <v>25</v>
      </c>
      <c r="C19" s="19">
        <f t="shared" si="2"/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3"/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AMH19" s="7"/>
    </row>
    <row r="20" spans="1:1022" s="9" customFormat="1" ht="17.25" customHeight="1" x14ac:dyDescent="0.45">
      <c r="A20" s="24"/>
      <c r="B20" s="6" t="s">
        <v>26</v>
      </c>
      <c r="C20" s="19">
        <f t="shared" si="2"/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3"/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AMH20" s="7"/>
    </row>
    <row r="21" spans="1:1022" s="9" customFormat="1" ht="17.25" customHeight="1" x14ac:dyDescent="0.45">
      <c r="A21" s="24"/>
      <c r="B21" s="6" t="s">
        <v>27</v>
      </c>
      <c r="C21" s="19">
        <f t="shared" si="2"/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3"/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AMH21" s="7"/>
    </row>
    <row r="22" spans="1:1022" s="9" customFormat="1" ht="17.25" customHeight="1" x14ac:dyDescent="0.45">
      <c r="A22" s="25"/>
      <c r="B22" s="6" t="s">
        <v>76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AMH22" s="7"/>
    </row>
    <row r="23" spans="1:1022" ht="17.25" customHeight="1" x14ac:dyDescent="0.45">
      <c r="A23" s="26"/>
      <c r="B23" s="11" t="s">
        <v>16</v>
      </c>
      <c r="C23" s="20">
        <f t="shared" si="2"/>
        <v>0</v>
      </c>
      <c r="D23" s="20">
        <f t="shared" ref="D23:Q23" si="4">SUM(D18:D21)</f>
        <v>0</v>
      </c>
      <c r="E23" s="20">
        <f t="shared" si="4"/>
        <v>0</v>
      </c>
      <c r="F23" s="20">
        <f t="shared" si="4"/>
        <v>0</v>
      </c>
      <c r="G23" s="20">
        <f t="shared" si="4"/>
        <v>0</v>
      </c>
      <c r="H23" s="20">
        <f t="shared" si="4"/>
        <v>0</v>
      </c>
      <c r="I23" s="20">
        <f t="shared" si="4"/>
        <v>0</v>
      </c>
      <c r="J23" s="20">
        <f t="shared" si="4"/>
        <v>0</v>
      </c>
      <c r="K23" s="20">
        <f>SUM(K18:K21)</f>
        <v>0</v>
      </c>
      <c r="L23" s="20">
        <f t="shared" si="4"/>
        <v>0</v>
      </c>
      <c r="M23" s="20">
        <f t="shared" si="4"/>
        <v>0</v>
      </c>
      <c r="N23" s="20">
        <f t="shared" si="4"/>
        <v>0</v>
      </c>
      <c r="O23" s="20">
        <f t="shared" si="4"/>
        <v>0</v>
      </c>
      <c r="P23" s="20">
        <f t="shared" si="4"/>
        <v>0</v>
      </c>
      <c r="Q23" s="20">
        <f t="shared" si="4"/>
        <v>0</v>
      </c>
    </row>
    <row r="24" spans="1:1022" ht="17.25" customHeight="1" x14ac:dyDescent="0.45">
      <c r="A24" s="23" t="s">
        <v>29</v>
      </c>
      <c r="B24" s="5" t="s">
        <v>24</v>
      </c>
      <c r="C24" s="18">
        <v>272223</v>
      </c>
      <c r="D24" s="18">
        <v>16</v>
      </c>
      <c r="E24" s="18">
        <v>4027</v>
      </c>
      <c r="F24" s="18">
        <v>15814</v>
      </c>
      <c r="G24" s="18">
        <v>29642</v>
      </c>
      <c r="H24" s="18">
        <v>27810</v>
      </c>
      <c r="I24" s="18">
        <v>23108</v>
      </c>
      <c r="J24" s="18">
        <v>16938</v>
      </c>
      <c r="K24" s="18">
        <f>SUM(D24:J24)</f>
        <v>117355</v>
      </c>
      <c r="L24" s="18">
        <v>63542</v>
      </c>
      <c r="M24" s="18">
        <v>31917</v>
      </c>
      <c r="N24" s="18">
        <v>24137</v>
      </c>
      <c r="O24" s="18">
        <v>25767</v>
      </c>
      <c r="P24" s="18">
        <v>7045</v>
      </c>
      <c r="Q24" s="18">
        <v>2460</v>
      </c>
      <c r="R24" s="17"/>
    </row>
    <row r="25" spans="1:1022" s="9" customFormat="1" ht="17.25" customHeight="1" x14ac:dyDescent="0.45">
      <c r="A25" s="24"/>
      <c r="B25" s="6" t="s">
        <v>25</v>
      </c>
      <c r="C25" s="19">
        <v>67394</v>
      </c>
      <c r="D25" s="19" t="s">
        <v>77</v>
      </c>
      <c r="E25" s="19" t="s">
        <v>77</v>
      </c>
      <c r="F25" s="19">
        <v>12</v>
      </c>
      <c r="G25" s="19">
        <v>107</v>
      </c>
      <c r="H25" s="19">
        <v>215</v>
      </c>
      <c r="I25" s="19">
        <v>261</v>
      </c>
      <c r="J25" s="19">
        <v>342</v>
      </c>
      <c r="K25" s="19">
        <f>SUM(F25:J25)</f>
        <v>937</v>
      </c>
      <c r="L25" s="19">
        <v>2804</v>
      </c>
      <c r="M25" s="19">
        <v>3624</v>
      </c>
      <c r="N25" s="19">
        <v>5052</v>
      </c>
      <c r="O25" s="19">
        <v>18679</v>
      </c>
      <c r="P25" s="19">
        <v>15187</v>
      </c>
      <c r="Q25" s="19">
        <v>21111</v>
      </c>
      <c r="R25" s="17"/>
      <c r="AMH25" s="7"/>
    </row>
    <row r="26" spans="1:1022" s="9" customFormat="1" ht="17.25" customHeight="1" x14ac:dyDescent="0.45">
      <c r="A26" s="24"/>
      <c r="B26" s="6" t="s">
        <v>26</v>
      </c>
      <c r="C26" s="19">
        <v>2526</v>
      </c>
      <c r="D26" s="19" t="s">
        <v>77</v>
      </c>
      <c r="E26" s="19" t="s">
        <v>77</v>
      </c>
      <c r="F26" s="19" t="s">
        <v>77</v>
      </c>
      <c r="G26" s="19" t="s">
        <v>77</v>
      </c>
      <c r="H26" s="19">
        <v>76</v>
      </c>
      <c r="I26" s="19" t="s">
        <v>77</v>
      </c>
      <c r="J26" s="19" t="s">
        <v>77</v>
      </c>
      <c r="K26" s="19">
        <v>76</v>
      </c>
      <c r="L26" s="19">
        <v>76</v>
      </c>
      <c r="M26" s="19">
        <v>155</v>
      </c>
      <c r="N26" s="19">
        <v>252</v>
      </c>
      <c r="O26" s="19">
        <v>1967</v>
      </c>
      <c r="P26" s="19" t="s">
        <v>77</v>
      </c>
      <c r="Q26" s="19" t="s">
        <v>77</v>
      </c>
      <c r="R26" s="17"/>
      <c r="AMH26" s="7"/>
    </row>
    <row r="27" spans="1:1022" s="9" customFormat="1" ht="17.25" customHeight="1" x14ac:dyDescent="0.45">
      <c r="A27" s="24"/>
      <c r="B27" s="6" t="s">
        <v>27</v>
      </c>
      <c r="C27" s="19">
        <v>3309</v>
      </c>
      <c r="D27" s="19" t="s">
        <v>77</v>
      </c>
      <c r="E27" s="19" t="s">
        <v>77</v>
      </c>
      <c r="F27" s="19" t="s">
        <v>77</v>
      </c>
      <c r="G27" s="19" t="s">
        <v>77</v>
      </c>
      <c r="H27" s="19">
        <v>73</v>
      </c>
      <c r="I27" s="19" t="s">
        <v>77</v>
      </c>
      <c r="J27" s="19">
        <v>288</v>
      </c>
      <c r="K27" s="19">
        <f>SUM(H27:J27)</f>
        <v>361</v>
      </c>
      <c r="L27" s="19">
        <v>946</v>
      </c>
      <c r="M27" s="19">
        <v>1002</v>
      </c>
      <c r="N27" s="19">
        <v>1000</v>
      </c>
      <c r="O27" s="19" t="s">
        <v>77</v>
      </c>
      <c r="P27" s="19" t="s">
        <v>77</v>
      </c>
      <c r="Q27" s="19" t="s">
        <v>77</v>
      </c>
      <c r="R27" s="17"/>
      <c r="AMH27" s="7"/>
    </row>
    <row r="28" spans="1:1022" s="9" customFormat="1" ht="17.25" customHeight="1" x14ac:dyDescent="0.45">
      <c r="A28" s="25"/>
      <c r="B28" s="6" t="s">
        <v>76</v>
      </c>
      <c r="C28" s="19">
        <v>4582</v>
      </c>
      <c r="D28" s="19">
        <v>6</v>
      </c>
      <c r="E28" s="19" t="s">
        <v>77</v>
      </c>
      <c r="F28" s="19" t="s">
        <v>77</v>
      </c>
      <c r="G28" s="19" t="s">
        <v>77</v>
      </c>
      <c r="H28" s="19" t="s">
        <v>77</v>
      </c>
      <c r="I28" s="19">
        <v>80</v>
      </c>
      <c r="J28" s="19">
        <v>66</v>
      </c>
      <c r="K28" s="19">
        <f>SUM(D28:J28)</f>
        <v>152</v>
      </c>
      <c r="L28" s="19">
        <v>1110</v>
      </c>
      <c r="M28" s="19">
        <v>1598</v>
      </c>
      <c r="N28" s="19">
        <v>999</v>
      </c>
      <c r="O28" s="19">
        <v>723</v>
      </c>
      <c r="P28" s="19" t="s">
        <v>77</v>
      </c>
      <c r="Q28" s="19" t="s">
        <v>77</v>
      </c>
      <c r="R28" s="17"/>
      <c r="AMH28" s="7"/>
    </row>
    <row r="29" spans="1:1022" ht="17.25" customHeight="1" x14ac:dyDescent="0.45">
      <c r="A29" s="26"/>
      <c r="B29" s="11" t="s">
        <v>16</v>
      </c>
      <c r="C29" s="20">
        <f t="shared" ref="C29:Q29" si="5">SUM(C24:C28)</f>
        <v>350034</v>
      </c>
      <c r="D29" s="20">
        <f t="shared" si="5"/>
        <v>22</v>
      </c>
      <c r="E29" s="20">
        <f t="shared" si="5"/>
        <v>4027</v>
      </c>
      <c r="F29" s="20">
        <f t="shared" si="5"/>
        <v>15826</v>
      </c>
      <c r="G29" s="20">
        <f t="shared" si="5"/>
        <v>29749</v>
      </c>
      <c r="H29" s="20">
        <f t="shared" si="5"/>
        <v>28174</v>
      </c>
      <c r="I29" s="20">
        <f t="shared" si="5"/>
        <v>23449</v>
      </c>
      <c r="J29" s="20">
        <f t="shared" si="5"/>
        <v>17634</v>
      </c>
      <c r="K29" s="20">
        <f t="shared" si="5"/>
        <v>118881</v>
      </c>
      <c r="L29" s="20">
        <f t="shared" si="5"/>
        <v>68478</v>
      </c>
      <c r="M29" s="20">
        <f t="shared" si="5"/>
        <v>38296</v>
      </c>
      <c r="N29" s="20">
        <f t="shared" si="5"/>
        <v>31440</v>
      </c>
      <c r="O29" s="20">
        <f t="shared" si="5"/>
        <v>47136</v>
      </c>
      <c r="P29" s="20">
        <f t="shared" si="5"/>
        <v>22232</v>
      </c>
      <c r="Q29" s="20">
        <f t="shared" si="5"/>
        <v>23571</v>
      </c>
      <c r="R29" s="17"/>
    </row>
  </sheetData>
  <mergeCells count="11">
    <mergeCell ref="A18:A23"/>
    <mergeCell ref="A24:A29"/>
    <mergeCell ref="A1:Q1"/>
    <mergeCell ref="D2:K2"/>
    <mergeCell ref="D4:K4"/>
    <mergeCell ref="A3:Q3"/>
    <mergeCell ref="A4:A5"/>
    <mergeCell ref="B4:B5"/>
    <mergeCell ref="C4:C5"/>
    <mergeCell ref="A6:A11"/>
    <mergeCell ref="A12:A17"/>
  </mergeCells>
  <pageMargins left="0.70866141732283472" right="0.51181102362204722" top="0.74803149606299213" bottom="0.74803149606299213" header="0.51181102362204722" footer="0.51181102362204722"/>
  <pageSetup paperSize="9" scale="85" firstPageNumber="0" orientation="landscape" r:id="rId1"/>
  <headerFooter>
    <oddHeader>&amp;C&amp;"TH SarabunPSK,ธรรมดา"&amp;16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BE3B-63CF-491A-BC8F-FAF10184BC7D}">
  <dimension ref="A1:F18"/>
  <sheetViews>
    <sheetView workbookViewId="0">
      <selection activeCell="A24" sqref="A24"/>
    </sheetView>
  </sheetViews>
  <sheetFormatPr defaultColWidth="8.875" defaultRowHeight="12.75" x14ac:dyDescent="0.2"/>
  <cols>
    <col min="1" max="1" width="28.375" style="12" bestFit="1" customWidth="1"/>
    <col min="2" max="2" width="12.375" style="12" bestFit="1" customWidth="1"/>
    <col min="3" max="3" width="6.5" style="12" bestFit="1" customWidth="1"/>
    <col min="4" max="4" width="8.625" style="12" bestFit="1" customWidth="1"/>
    <col min="5" max="5" width="5.875" style="12" bestFit="1" customWidth="1"/>
    <col min="6" max="6" width="6" style="12" bestFit="1" customWidth="1"/>
    <col min="7" max="16384" width="8.875" style="12"/>
  </cols>
  <sheetData>
    <row r="1" spans="1:6" x14ac:dyDescent="0.2">
      <c r="A1" s="12" t="s">
        <v>73</v>
      </c>
    </row>
    <row r="2" spans="1:6" x14ac:dyDescent="0.2">
      <c r="A2" s="12" t="s">
        <v>31</v>
      </c>
      <c r="B2" s="12" t="s">
        <v>32</v>
      </c>
    </row>
    <row r="3" spans="1:6" x14ac:dyDescent="0.2">
      <c r="A3" s="12" t="s">
        <v>33</v>
      </c>
      <c r="B3" s="12" t="s">
        <v>34</v>
      </c>
    </row>
    <row r="4" spans="1:6" x14ac:dyDescent="0.2">
      <c r="A4" s="12" t="s">
        <v>48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</row>
    <row r="5" spans="1:6" x14ac:dyDescent="0.2">
      <c r="A5" s="12" t="s">
        <v>49</v>
      </c>
      <c r="B5" s="12" t="s">
        <v>50</v>
      </c>
      <c r="C5" s="12" t="s">
        <v>56</v>
      </c>
      <c r="D5" s="12" t="s">
        <v>57</v>
      </c>
      <c r="E5" s="12" t="s">
        <v>58</v>
      </c>
      <c r="F5" s="12" t="s">
        <v>59</v>
      </c>
    </row>
    <row r="6" spans="1:6" x14ac:dyDescent="0.2">
      <c r="A6" s="12" t="s">
        <v>35</v>
      </c>
      <c r="B6" s="13" t="s">
        <v>60</v>
      </c>
    </row>
    <row r="7" spans="1:6" x14ac:dyDescent="0.2">
      <c r="A7" s="12" t="s">
        <v>36</v>
      </c>
      <c r="B7" s="13" t="s">
        <v>61</v>
      </c>
    </row>
    <row r="8" spans="1:6" x14ac:dyDescent="0.2">
      <c r="A8" s="12" t="s">
        <v>37</v>
      </c>
      <c r="B8" s="13" t="s">
        <v>62</v>
      </c>
    </row>
    <row r="9" spans="1:6" x14ac:dyDescent="0.2">
      <c r="A9" s="12" t="s">
        <v>38</v>
      </c>
      <c r="B9" s="13" t="s">
        <v>63</v>
      </c>
    </row>
    <row r="10" spans="1:6" x14ac:dyDescent="0.2">
      <c r="A10" s="12" t="s">
        <v>39</v>
      </c>
      <c r="B10" s="13" t="s">
        <v>64</v>
      </c>
    </row>
    <row r="11" spans="1:6" x14ac:dyDescent="0.2">
      <c r="A11" s="12" t="s">
        <v>40</v>
      </c>
      <c r="B11" s="13" t="s">
        <v>65</v>
      </c>
    </row>
    <row r="12" spans="1:6" x14ac:dyDescent="0.2">
      <c r="A12" s="12" t="s">
        <v>41</v>
      </c>
      <c r="B12" s="13" t="s">
        <v>66</v>
      </c>
    </row>
    <row r="13" spans="1:6" x14ac:dyDescent="0.2">
      <c r="A13" s="12" t="s">
        <v>42</v>
      </c>
      <c r="B13" s="13" t="s">
        <v>67</v>
      </c>
    </row>
    <row r="14" spans="1:6" x14ac:dyDescent="0.2">
      <c r="A14" s="12" t="s">
        <v>43</v>
      </c>
      <c r="B14" s="13" t="s">
        <v>68</v>
      </c>
    </row>
    <row r="15" spans="1:6" x14ac:dyDescent="0.2">
      <c r="A15" s="12" t="s">
        <v>44</v>
      </c>
      <c r="B15" s="13" t="s">
        <v>69</v>
      </c>
    </row>
    <row r="16" spans="1:6" x14ac:dyDescent="0.2">
      <c r="A16" s="12" t="s">
        <v>45</v>
      </c>
      <c r="B16" s="13" t="s">
        <v>70</v>
      </c>
    </row>
    <row r="17" spans="1:2" x14ac:dyDescent="0.2">
      <c r="A17" s="12" t="s">
        <v>46</v>
      </c>
      <c r="B17" s="13" t="s">
        <v>71</v>
      </c>
    </row>
    <row r="18" spans="1:2" x14ac:dyDescent="0.2">
      <c r="A18" s="12" t="s">
        <v>47</v>
      </c>
      <c r="B18" s="1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874E-468D-49A9-ADEB-8A6595853CB4}">
  <dimension ref="A1:Q25"/>
  <sheetViews>
    <sheetView workbookViewId="0">
      <selection activeCell="D20" sqref="D20"/>
    </sheetView>
  </sheetViews>
  <sheetFormatPr defaultColWidth="8.875" defaultRowHeight="12.75" x14ac:dyDescent="0.2"/>
  <cols>
    <col min="1" max="1" width="3.375" style="14" customWidth="1"/>
    <col min="2" max="2" width="6.125" style="14" customWidth="1"/>
    <col min="3" max="3" width="7.625" style="14" bestFit="1" customWidth="1"/>
    <col min="4" max="4" width="10.125" style="14" bestFit="1" customWidth="1"/>
    <col min="5" max="5" width="7.375" style="14" customWidth="1"/>
    <col min="6" max="6" width="9.375" style="14" customWidth="1"/>
    <col min="7" max="7" width="10.875" style="14" customWidth="1"/>
    <col min="8" max="8" width="10.625" style="14" customWidth="1"/>
    <col min="9" max="10" width="11.5" style="14" customWidth="1"/>
    <col min="11" max="11" width="13.5" style="14" customWidth="1"/>
    <col min="12" max="12" width="12.375" style="14" customWidth="1"/>
    <col min="13" max="13" width="12.125" style="14" customWidth="1"/>
    <col min="14" max="14" width="13.125" style="14" customWidth="1"/>
    <col min="15" max="15" width="12.5" style="14" customWidth="1"/>
    <col min="16" max="16" width="14.625" style="14" customWidth="1"/>
    <col min="17" max="17" width="13.5" style="14" customWidth="1"/>
    <col min="18" max="16384" width="8.875" style="14"/>
  </cols>
  <sheetData>
    <row r="1" spans="1:17" x14ac:dyDescent="0.2">
      <c r="A1" s="13" t="s">
        <v>32</v>
      </c>
      <c r="B1" s="13" t="s">
        <v>34</v>
      </c>
      <c r="C1" s="13" t="s">
        <v>51</v>
      </c>
      <c r="D1" s="13" t="s">
        <v>50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3" t="s">
        <v>71</v>
      </c>
      <c r="Q1" s="13" t="s">
        <v>72</v>
      </c>
    </row>
    <row r="2" spans="1:17" x14ac:dyDescent="0.2">
      <c r="A2" s="14">
        <v>1</v>
      </c>
      <c r="B2" s="14">
        <v>2564</v>
      </c>
      <c r="C2" s="14" t="s">
        <v>52</v>
      </c>
      <c r="D2" s="12" t="s">
        <v>56</v>
      </c>
      <c r="E2" s="14">
        <v>286</v>
      </c>
      <c r="F2" s="14">
        <v>782</v>
      </c>
      <c r="G2" s="14">
        <v>2060</v>
      </c>
      <c r="H2" s="14">
        <v>3562</v>
      </c>
      <c r="I2" s="14">
        <v>3339</v>
      </c>
      <c r="J2" s="14">
        <v>2776</v>
      </c>
      <c r="K2" s="14">
        <v>1993</v>
      </c>
      <c r="L2" s="14">
        <v>6629</v>
      </c>
      <c r="M2" s="14">
        <v>2932</v>
      </c>
      <c r="N2" s="14">
        <v>1561</v>
      </c>
      <c r="O2" s="14">
        <v>960</v>
      </c>
      <c r="P2" s="14">
        <v>135</v>
      </c>
      <c r="Q2" s="14">
        <v>31</v>
      </c>
    </row>
    <row r="3" spans="1:17" x14ac:dyDescent="0.2">
      <c r="A3" s="14">
        <v>2</v>
      </c>
      <c r="B3" s="14">
        <v>2564</v>
      </c>
      <c r="C3" s="14" t="s">
        <v>52</v>
      </c>
      <c r="D3" s="12" t="s">
        <v>57</v>
      </c>
      <c r="E3" s="14">
        <v>0</v>
      </c>
      <c r="F3" s="14">
        <v>0</v>
      </c>
      <c r="G3" s="14">
        <v>5</v>
      </c>
      <c r="H3" s="14">
        <v>16</v>
      </c>
      <c r="I3" s="14">
        <v>42</v>
      </c>
      <c r="J3" s="14">
        <v>43</v>
      </c>
      <c r="K3" s="14">
        <v>44</v>
      </c>
      <c r="L3" s="14">
        <v>344</v>
      </c>
      <c r="M3" s="14">
        <v>324</v>
      </c>
      <c r="N3" s="14">
        <v>359</v>
      </c>
      <c r="O3" s="14">
        <v>658</v>
      </c>
      <c r="P3" s="14">
        <v>273</v>
      </c>
      <c r="Q3" s="14">
        <v>252</v>
      </c>
    </row>
    <row r="4" spans="1:17" x14ac:dyDescent="0.2">
      <c r="A4" s="14">
        <v>3</v>
      </c>
      <c r="B4" s="14">
        <v>2564</v>
      </c>
      <c r="C4" s="14" t="s">
        <v>52</v>
      </c>
      <c r="D4" s="12" t="s">
        <v>58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1</v>
      </c>
      <c r="K4" s="14">
        <v>1</v>
      </c>
      <c r="L4" s="14">
        <v>0</v>
      </c>
      <c r="M4" s="14">
        <v>4</v>
      </c>
      <c r="N4" s="14">
        <v>4</v>
      </c>
      <c r="O4" s="14">
        <v>42</v>
      </c>
      <c r="P4" s="14">
        <v>0</v>
      </c>
      <c r="Q4" s="14">
        <v>0</v>
      </c>
    </row>
    <row r="5" spans="1:17" x14ac:dyDescent="0.2">
      <c r="A5" s="14">
        <v>4</v>
      </c>
      <c r="B5" s="14">
        <v>2564</v>
      </c>
      <c r="C5" s="14" t="s">
        <v>52</v>
      </c>
      <c r="D5" s="12" t="s">
        <v>59</v>
      </c>
      <c r="E5" s="14">
        <v>0</v>
      </c>
      <c r="F5" s="14">
        <v>0</v>
      </c>
      <c r="G5" s="14">
        <v>0</v>
      </c>
      <c r="H5" s="14">
        <v>0</v>
      </c>
      <c r="I5" s="14">
        <v>1</v>
      </c>
      <c r="J5" s="14">
        <v>1</v>
      </c>
      <c r="K5" s="14">
        <v>4</v>
      </c>
      <c r="L5" s="14">
        <v>10</v>
      </c>
      <c r="M5" s="14">
        <v>17</v>
      </c>
      <c r="N5" s="14">
        <v>15</v>
      </c>
      <c r="O5" s="14">
        <v>0</v>
      </c>
      <c r="P5" s="14">
        <v>0</v>
      </c>
      <c r="Q5" s="14">
        <v>0</v>
      </c>
    </row>
    <row r="6" spans="1:17" x14ac:dyDescent="0.2">
      <c r="A6" s="14">
        <v>5</v>
      </c>
      <c r="B6" s="14">
        <v>2564</v>
      </c>
      <c r="C6" s="12" t="s">
        <v>53</v>
      </c>
      <c r="D6" s="12" t="s">
        <v>56</v>
      </c>
      <c r="E6" s="14">
        <v>0</v>
      </c>
      <c r="F6" s="14">
        <v>9180</v>
      </c>
      <c r="G6" s="14">
        <v>64349</v>
      </c>
      <c r="H6" s="14">
        <v>178624</v>
      </c>
      <c r="I6" s="14">
        <v>232121</v>
      </c>
      <c r="J6" s="14">
        <v>248083</v>
      </c>
      <c r="K6" s="14">
        <v>218509</v>
      </c>
      <c r="L6" s="14">
        <v>1013993</v>
      </c>
      <c r="M6" s="14">
        <v>708217</v>
      </c>
      <c r="N6" s="14">
        <v>587200</v>
      </c>
      <c r="O6" s="14">
        <v>750619</v>
      </c>
      <c r="P6" s="14">
        <v>252107</v>
      </c>
      <c r="Q6" s="14">
        <v>95413</v>
      </c>
    </row>
    <row r="7" spans="1:17" x14ac:dyDescent="0.2">
      <c r="A7" s="14">
        <v>6</v>
      </c>
      <c r="B7" s="14">
        <v>2564</v>
      </c>
      <c r="C7" s="12" t="s">
        <v>53</v>
      </c>
      <c r="D7" s="12" t="s">
        <v>57</v>
      </c>
      <c r="E7" s="14">
        <v>0</v>
      </c>
      <c r="F7" s="14">
        <v>0</v>
      </c>
      <c r="G7" s="14">
        <v>175</v>
      </c>
      <c r="H7" s="14">
        <v>842</v>
      </c>
      <c r="I7" s="14">
        <v>2962</v>
      </c>
      <c r="J7" s="14">
        <v>3934</v>
      </c>
      <c r="K7" s="14">
        <v>4819</v>
      </c>
      <c r="L7" s="14">
        <v>54090</v>
      </c>
      <c r="M7" s="14">
        <v>80342</v>
      </c>
      <c r="N7" s="14">
        <v>140375</v>
      </c>
      <c r="O7" s="14">
        <v>572265</v>
      </c>
      <c r="P7" s="14">
        <v>536287</v>
      </c>
      <c r="Q7" s="14">
        <v>787692</v>
      </c>
    </row>
    <row r="8" spans="1:17" x14ac:dyDescent="0.2">
      <c r="A8" s="14">
        <v>7</v>
      </c>
      <c r="B8" s="14">
        <v>2564</v>
      </c>
      <c r="C8" s="12" t="s">
        <v>53</v>
      </c>
      <c r="D8" s="12" t="s">
        <v>58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91</v>
      </c>
      <c r="K8" s="14">
        <v>106</v>
      </c>
      <c r="L8" s="14">
        <v>0</v>
      </c>
      <c r="M8" s="14">
        <v>1073</v>
      </c>
      <c r="N8" s="14">
        <v>1627</v>
      </c>
      <c r="O8" s="14">
        <v>29538</v>
      </c>
      <c r="P8" s="14">
        <v>0</v>
      </c>
      <c r="Q8" s="14">
        <v>0</v>
      </c>
    </row>
    <row r="9" spans="1:17" x14ac:dyDescent="0.2">
      <c r="A9" s="14">
        <v>8</v>
      </c>
      <c r="B9" s="14">
        <v>2564</v>
      </c>
      <c r="C9" s="12" t="s">
        <v>53</v>
      </c>
      <c r="D9" s="12" t="s">
        <v>59</v>
      </c>
      <c r="E9" s="14">
        <v>0</v>
      </c>
      <c r="F9" s="14">
        <v>0</v>
      </c>
      <c r="G9" s="14">
        <v>0</v>
      </c>
      <c r="H9" s="14">
        <v>0</v>
      </c>
      <c r="I9" s="14">
        <v>72</v>
      </c>
      <c r="J9" s="14">
        <v>99</v>
      </c>
      <c r="K9" s="14">
        <v>441</v>
      </c>
      <c r="L9" s="14">
        <v>1706</v>
      </c>
      <c r="M9" s="14">
        <v>4049</v>
      </c>
      <c r="N9" s="14">
        <v>5902</v>
      </c>
      <c r="O9" s="14">
        <v>0</v>
      </c>
      <c r="P9" s="14">
        <v>0</v>
      </c>
      <c r="Q9" s="14">
        <v>0</v>
      </c>
    </row>
    <row r="10" spans="1:17" x14ac:dyDescent="0.2">
      <c r="A10" s="14">
        <v>9</v>
      </c>
      <c r="B10" s="14">
        <v>2564</v>
      </c>
      <c r="C10" s="12" t="s">
        <v>54</v>
      </c>
      <c r="D10" s="12" t="s">
        <v>56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7" x14ac:dyDescent="0.2">
      <c r="A11" s="14">
        <v>10</v>
      </c>
      <c r="B11" s="14">
        <v>2564</v>
      </c>
      <c r="C11" s="12" t="s">
        <v>54</v>
      </c>
      <c r="D11" s="12" t="s">
        <v>57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spans="1:17" x14ac:dyDescent="0.2">
      <c r="A12" s="14">
        <v>11</v>
      </c>
      <c r="B12" s="14">
        <v>2564</v>
      </c>
      <c r="C12" s="12" t="s">
        <v>54</v>
      </c>
      <c r="D12" s="12" t="s">
        <v>58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spans="1:17" x14ac:dyDescent="0.2">
      <c r="A13" s="14">
        <v>12</v>
      </c>
      <c r="B13" s="14">
        <v>2564</v>
      </c>
      <c r="C13" s="12" t="s">
        <v>54</v>
      </c>
      <c r="D13" s="12" t="s">
        <v>59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spans="1:17" x14ac:dyDescent="0.2">
      <c r="A14" s="14">
        <v>13</v>
      </c>
      <c r="B14" s="14">
        <v>2564</v>
      </c>
      <c r="C14" s="12" t="s">
        <v>55</v>
      </c>
      <c r="D14" s="12" t="s">
        <v>56</v>
      </c>
      <c r="E14" s="14">
        <v>0</v>
      </c>
      <c r="F14" s="14">
        <v>3988</v>
      </c>
      <c r="G14" s="14">
        <v>15964</v>
      </c>
      <c r="H14" s="14">
        <v>29443</v>
      </c>
      <c r="I14" s="14">
        <v>28154</v>
      </c>
      <c r="J14" s="14">
        <v>23836</v>
      </c>
      <c r="K14" s="14">
        <v>17796</v>
      </c>
      <c r="L14" s="14">
        <v>63899</v>
      </c>
      <c r="M14" s="14">
        <v>31831</v>
      </c>
      <c r="N14" s="14">
        <v>24411</v>
      </c>
      <c r="O14" s="14">
        <v>25871</v>
      </c>
      <c r="P14" s="14">
        <v>7249</v>
      </c>
      <c r="Q14" s="14">
        <v>2592</v>
      </c>
    </row>
    <row r="15" spans="1:17" x14ac:dyDescent="0.2">
      <c r="A15" s="14">
        <v>14</v>
      </c>
      <c r="B15" s="14">
        <v>2564</v>
      </c>
      <c r="C15" s="12" t="s">
        <v>55</v>
      </c>
      <c r="D15" s="12" t="s">
        <v>57</v>
      </c>
      <c r="E15" s="14">
        <v>0</v>
      </c>
      <c r="F15" s="14">
        <v>0</v>
      </c>
      <c r="G15" s="14">
        <v>28</v>
      </c>
      <c r="H15" s="14">
        <v>97</v>
      </c>
      <c r="I15" s="14">
        <v>262</v>
      </c>
      <c r="J15" s="14">
        <v>297</v>
      </c>
      <c r="K15" s="14">
        <v>313</v>
      </c>
      <c r="L15" s="14">
        <v>2849</v>
      </c>
      <c r="M15" s="14">
        <v>3689</v>
      </c>
      <c r="N15" s="14">
        <v>5479</v>
      </c>
      <c r="O15" s="14">
        <v>18283</v>
      </c>
      <c r="P15" s="14">
        <v>14978</v>
      </c>
      <c r="Q15" s="14">
        <v>20145</v>
      </c>
    </row>
    <row r="16" spans="1:17" x14ac:dyDescent="0.2">
      <c r="A16" s="14">
        <v>15</v>
      </c>
      <c r="B16" s="14">
        <v>2564</v>
      </c>
      <c r="C16" s="12" t="s">
        <v>55</v>
      </c>
      <c r="D16" s="12" t="s">
        <v>58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105</v>
      </c>
      <c r="K16" s="14">
        <v>99</v>
      </c>
      <c r="L16" s="14">
        <v>0</v>
      </c>
      <c r="M16" s="14">
        <v>94</v>
      </c>
      <c r="N16" s="14">
        <v>92</v>
      </c>
      <c r="O16" s="14">
        <v>1145</v>
      </c>
      <c r="P16" s="14">
        <v>0</v>
      </c>
      <c r="Q16" s="14">
        <v>0</v>
      </c>
    </row>
    <row r="17" spans="1:17" x14ac:dyDescent="0.2">
      <c r="A17" s="14">
        <v>16</v>
      </c>
      <c r="B17" s="14">
        <v>2564</v>
      </c>
      <c r="C17" s="12" t="s">
        <v>55</v>
      </c>
      <c r="D17" s="12" t="s">
        <v>59</v>
      </c>
      <c r="E17" s="14">
        <v>0</v>
      </c>
      <c r="F17" s="14">
        <v>0</v>
      </c>
      <c r="G17" s="14">
        <v>0</v>
      </c>
      <c r="H17" s="14">
        <v>0</v>
      </c>
      <c r="I17" s="14">
        <v>18</v>
      </c>
      <c r="J17" s="14">
        <v>7</v>
      </c>
      <c r="K17" s="14">
        <v>60</v>
      </c>
      <c r="L17" s="14">
        <v>273</v>
      </c>
      <c r="M17" s="14">
        <v>638</v>
      </c>
      <c r="N17" s="14">
        <v>677</v>
      </c>
      <c r="O17" s="14">
        <v>0</v>
      </c>
      <c r="P17" s="14">
        <v>0</v>
      </c>
      <c r="Q17" s="14">
        <v>0</v>
      </c>
    </row>
    <row r="22" spans="1:17" x14ac:dyDescent="0.2">
      <c r="B22" s="14">
        <v>2564</v>
      </c>
      <c r="C22" s="14" t="s">
        <v>52</v>
      </c>
      <c r="D22" s="12" t="s">
        <v>74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2</v>
      </c>
      <c r="L22" s="14">
        <v>17</v>
      </c>
      <c r="M22" s="14">
        <v>23</v>
      </c>
      <c r="N22" s="14">
        <v>22</v>
      </c>
      <c r="O22" s="14">
        <v>13</v>
      </c>
      <c r="P22" s="14">
        <v>0</v>
      </c>
      <c r="Q22" s="14">
        <v>0</v>
      </c>
    </row>
    <row r="23" spans="1:17" x14ac:dyDescent="0.2">
      <c r="B23" s="14">
        <v>2564</v>
      </c>
      <c r="C23" s="12" t="s">
        <v>53</v>
      </c>
      <c r="D23" s="12" t="s">
        <v>74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226</v>
      </c>
      <c r="L23" s="14">
        <v>2907</v>
      </c>
      <c r="M23" s="14">
        <v>5779</v>
      </c>
      <c r="N23" s="14">
        <v>8095</v>
      </c>
      <c r="O23" s="14">
        <v>8290</v>
      </c>
      <c r="P23" s="14">
        <v>0</v>
      </c>
      <c r="Q23" s="14">
        <v>0</v>
      </c>
    </row>
    <row r="24" spans="1:17" x14ac:dyDescent="0.2">
      <c r="B24" s="14">
        <v>2564</v>
      </c>
      <c r="C24" s="12" t="s">
        <v>54</v>
      </c>
      <c r="D24" s="12" t="s">
        <v>74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</row>
    <row r="25" spans="1:17" x14ac:dyDescent="0.2">
      <c r="B25" s="14">
        <v>2564</v>
      </c>
      <c r="C25" s="12" t="s">
        <v>55</v>
      </c>
      <c r="D25" s="12" t="s">
        <v>74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97</v>
      </c>
      <c r="L25" s="14">
        <v>849</v>
      </c>
      <c r="M25" s="14">
        <v>1200</v>
      </c>
      <c r="N25" s="14">
        <v>1104</v>
      </c>
      <c r="O25" s="14">
        <v>742</v>
      </c>
      <c r="P25" s="14">
        <v>0</v>
      </c>
      <c r="Q25" s="1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06</vt:lpstr>
      <vt:lpstr>stat_06_info</vt:lpstr>
      <vt:lpstr>stat_06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2018-08-15T04:17:26Z</cp:lastPrinted>
  <dcterms:created xsi:type="dcterms:W3CDTF">2017-11-09T05:40:30Z</dcterms:created>
  <dcterms:modified xsi:type="dcterms:W3CDTF">2022-07-19T03:16:12Z</dcterms:modified>
</cp:coreProperties>
</file>