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1-Working2\2022\จัดทำตารางข้อมูลปี65\ตารางทำแล้ว\"/>
    </mc:Choice>
  </mc:AlternateContent>
  <xr:revisionPtr revIDLastSave="0" documentId="8_{8C05EA9E-E21D-47FD-9BB4-36087706B25C}" xr6:coauthVersionLast="47" xr6:coauthVersionMax="47" xr10:uidLastSave="{00000000-0000-0000-0000-000000000000}"/>
  <bookViews>
    <workbookView xWindow="-120" yWindow="-120" windowWidth="29040" windowHeight="15840" tabRatio="837" xr2:uid="{00000000-000D-0000-FFFF-FFFF00000000}"/>
  </bookViews>
  <sheets>
    <sheet name="25" sheetId="59" r:id="rId1"/>
    <sheet name="3_64" sheetId="60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60" l="1"/>
  <c r="C28" i="60"/>
  <c r="C27" i="60"/>
  <c r="D26" i="60"/>
  <c r="C7" i="59"/>
  <c r="D7" i="59"/>
  <c r="E7" i="59"/>
  <c r="F7" i="59"/>
  <c r="G7" i="59"/>
  <c r="H7" i="59"/>
  <c r="I7" i="59"/>
  <c r="J7" i="59"/>
  <c r="B7" i="59"/>
  <c r="C22" i="59" l="1"/>
  <c r="D22" i="59"/>
  <c r="E22" i="59"/>
  <c r="F22" i="59"/>
  <c r="G22" i="59"/>
  <c r="H22" i="59"/>
  <c r="I22" i="59"/>
  <c r="J22" i="59"/>
  <c r="B22" i="59"/>
  <c r="K20" i="59"/>
  <c r="K21" i="59"/>
  <c r="K19" i="59"/>
  <c r="E28" i="60"/>
  <c r="F28" i="60"/>
  <c r="G28" i="60"/>
  <c r="H28" i="60"/>
  <c r="I28" i="60"/>
  <c r="J28" i="60"/>
  <c r="K28" i="60"/>
  <c r="E27" i="60"/>
  <c r="F27" i="60"/>
  <c r="G27" i="60"/>
  <c r="H27" i="60"/>
  <c r="I27" i="60"/>
  <c r="J27" i="60"/>
  <c r="K27" i="60"/>
  <c r="D27" i="60"/>
  <c r="D28" i="60"/>
  <c r="E26" i="60"/>
  <c r="F26" i="60"/>
  <c r="G26" i="60"/>
  <c r="H26" i="60"/>
  <c r="I26" i="60"/>
  <c r="J26" i="60"/>
  <c r="K26" i="60"/>
  <c r="C18" i="59"/>
  <c r="K18" i="59" s="1"/>
  <c r="D18" i="59"/>
  <c r="E18" i="59"/>
  <c r="F18" i="59"/>
  <c r="G18" i="59"/>
  <c r="H18" i="59"/>
  <c r="I18" i="59"/>
  <c r="B18" i="59"/>
  <c r="J18" i="59"/>
  <c r="J23" i="59" s="1"/>
  <c r="K16" i="59"/>
  <c r="K17" i="59"/>
  <c r="K15" i="59"/>
  <c r="K14" i="59"/>
  <c r="C14" i="59"/>
  <c r="D14" i="59"/>
  <c r="E14" i="59"/>
  <c r="E23" i="59" s="1"/>
  <c r="F14" i="59"/>
  <c r="F23" i="59" s="1"/>
  <c r="G14" i="59"/>
  <c r="G23" i="59" s="1"/>
  <c r="H14" i="59"/>
  <c r="I14" i="59"/>
  <c r="B14" i="59"/>
  <c r="B23" i="59" s="1"/>
  <c r="K9" i="59"/>
  <c r="K10" i="59"/>
  <c r="K11" i="59"/>
  <c r="K12" i="59"/>
  <c r="K13" i="59"/>
  <c r="K8" i="59"/>
  <c r="K5" i="59"/>
  <c r="K6" i="59"/>
  <c r="K4" i="59"/>
  <c r="K7" i="59" s="1"/>
  <c r="I23" i="59" l="1"/>
  <c r="H23" i="59"/>
  <c r="D23" i="59"/>
  <c r="C23" i="59"/>
  <c r="K22" i="59"/>
  <c r="K23" i="59" s="1"/>
</calcChain>
</file>

<file path=xl/sharedStrings.xml><?xml version="1.0" encoding="utf-8"?>
<sst xmlns="http://schemas.openxmlformats.org/spreadsheetml/2006/main" count="67" uniqueCount="58">
  <si>
    <t>รวมทั้งสิ้น</t>
  </si>
  <si>
    <t>สมรส</t>
  </si>
  <si>
    <t>อนุบาล 1</t>
  </si>
  <si>
    <t>อนุบาล 2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</si>
  <si>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</si>
  <si>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</si>
  <si>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</si>
  <si>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</si>
  <si>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</si>
  <si>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</si>
  <si>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มัธยมศึกษาปีที่ 1</t>
  </si>
  <si>
    <t>มัธยมศึกษาปีที่ 2</t>
  </si>
  <si>
    <t>มัธยมศึกษาปีที่ 3</t>
  </si>
  <si>
    <t>มัธยมศึกษาปีที่ 4</t>
  </si>
  <si>
    <t>มัธยมศึกษาปีที่ 5</t>
  </si>
  <si>
    <t>มัธยมศึกษาปีที่ 6</t>
  </si>
  <si>
    <t xml:space="preserve">ชั้น </t>
  </si>
  <si>
    <t>เจ็บป่วย/อุบัติเหตุ</t>
  </si>
  <si>
    <t>ฐานะยากจน</t>
  </si>
  <si>
    <t>ต้องคดี/ถูกจับ</t>
  </si>
  <si>
    <t>มีปัญหาครอบครัว</t>
  </si>
  <si>
    <t>มีปัญหาในการปรับตัว</t>
  </si>
  <si>
    <t>หาเลี้ยงครอบครัว</t>
  </si>
  <si>
    <t>อพยพตามผู้ปกครอง</t>
  </si>
  <si>
    <t>กรณีอื่นๆ</t>
  </si>
  <si>
    <t>รวมก่อนประถมศึกษา</t>
  </si>
  <si>
    <t>รวมประถมศึกษา</t>
  </si>
  <si>
    <t>รวมมัธยมศึกษาตอนต้น</t>
  </si>
  <si>
    <t>รวมมัธยมศึกษาตอนปลาย</t>
  </si>
  <si>
    <t>อนุบาล 3</t>
  </si>
  <si>
    <t>สาเหตุการออกกลางคัน</t>
  </si>
  <si>
    <t>ประเภท</t>
  </si>
  <si>
    <t>รวมอ.1</t>
  </si>
  <si>
    <t>รวมอ.2</t>
  </si>
  <si>
    <t>รวมอ.3</t>
  </si>
  <si>
    <t>รวมอนุบาล</t>
  </si>
  <si>
    <t>รวมป.1</t>
  </si>
  <si>
    <t>รวมป.2</t>
  </si>
  <si>
    <t>รวมป.3</t>
  </si>
  <si>
    <t>รวมป.4</t>
  </si>
  <si>
    <t>รวมป.5</t>
  </si>
  <si>
    <t>รวมป.6</t>
  </si>
  <si>
    <t>รวมประถม</t>
  </si>
  <si>
    <t>รวมม.1</t>
  </si>
  <si>
    <t>รวมม.2</t>
  </si>
  <si>
    <t>รวมม.3</t>
  </si>
  <si>
    <t>รวมม.ต้น</t>
  </si>
  <si>
    <t>รวมม.4</t>
  </si>
  <si>
    <t>รวมม.5</t>
  </si>
  <si>
    <t>รวมม.6</t>
  </si>
  <si>
    <t>รวมปวช.1</t>
  </si>
  <si>
    <t>รวมปวช.2</t>
  </si>
  <si>
    <t>รวมปวช.3</t>
  </si>
  <si>
    <t>รวมม.ปลายและเทียบเท่า</t>
  </si>
  <si>
    <t>รวมทั้งหมด</t>
  </si>
  <si>
    <t>นักเรียนออกกลางคันทั้งหมด</t>
  </si>
  <si>
    <t>รวมนักเรียน
ออกกลางคัน</t>
  </si>
  <si>
    <t>ตารางที่ 26 จำนวนนักเรียนออกกลางคัน รายชั้น จำแนกตามสาเหตุ ปีการศึกษา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</si>
</sst>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4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0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0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0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0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4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2" fillId="0" borderId="0" xfId="0" applyFont="1"/>
    <xf numFmtId="0" fontId="23" fillId="0" borderId="1" xfId="0" applyFont="1" applyBorder="1" applyAlignment="1">
      <alignment horizontal="center" vertical="center" wrapText="1"/>
    </xf>
    <xf numFmtId="164" fontId="22" fillId="0" borderId="1" xfId="45" applyNumberFormat="1" applyFont="1" applyBorder="1" applyAlignment="1">
      <alignment horizontal="right"/>
    </xf>
    <xf numFmtId="164" fontId="22" fillId="0" borderId="11" xfId="45" applyNumberFormat="1" applyFont="1" applyBorder="1" applyAlignment="1">
      <alignment horizontal="right"/>
    </xf>
    <xf numFmtId="164" fontId="22" fillId="0" borderId="11" xfId="45" applyNumberFormat="1" applyFont="1" applyBorder="1" applyAlignment="1">
      <alignment horizontal="right" vertical="top"/>
    </xf>
    <xf numFmtId="164" fontId="22" fillId="0" borderId="12" xfId="45" applyNumberFormat="1" applyFont="1" applyBorder="1" applyAlignment="1">
      <alignment horizontal="right"/>
    </xf>
    <xf numFmtId="164" fontId="22" fillId="0" borderId="12" xfId="45" applyNumberFormat="1" applyFont="1" applyBorder="1" applyAlignment="1">
      <alignment horizontal="right" vertical="top"/>
    </xf>
    <xf numFmtId="164" fontId="22" fillId="0" borderId="13" xfId="45" applyNumberFormat="1" applyFont="1" applyBorder="1" applyAlignment="1">
      <alignment horizontal="right"/>
    </xf>
    <xf numFmtId="164" fontId="22" fillId="0" borderId="13" xfId="45" applyNumberFormat="1" applyFont="1" applyBorder="1" applyAlignment="1">
      <alignment horizontal="right" vertical="top"/>
    </xf>
    <xf numFmtId="164" fontId="22" fillId="0" borderId="14" xfId="45" applyNumberFormat="1" applyFont="1" applyBorder="1" applyAlignment="1">
      <alignment horizontal="right"/>
    </xf>
    <xf numFmtId="164" fontId="22" fillId="0" borderId="14" xfId="45" applyNumberFormat="1" applyFont="1" applyBorder="1" applyAlignment="1">
      <alignment horizontal="right" vertical="top"/>
    </xf>
    <xf numFmtId="164" fontId="23" fillId="0" borderId="15" xfId="45" applyNumberFormat="1" applyFont="1" applyBorder="1" applyAlignment="1">
      <alignment horizontal="right"/>
    </xf>
    <xf numFmtId="164" fontId="22" fillId="0" borderId="0" xfId="0" applyNumberFormat="1" applyFont="1"/>
    <xf numFmtId="164" fontId="23" fillId="0" borderId="1" xfId="45" applyNumberFormat="1" applyFont="1" applyBorder="1" applyAlignment="1">
      <alignment horizontal="center"/>
    </xf>
    <xf numFmtId="164" fontId="22" fillId="0" borderId="14" xfId="45" applyNumberFormat="1" applyFont="1" applyBorder="1" applyAlignment="1">
      <alignment horizontal="left"/>
    </xf>
    <xf numFmtId="164" fontId="22" fillId="0" borderId="12" xfId="45" applyNumberFormat="1" applyFont="1" applyBorder="1" applyAlignment="1">
      <alignment horizontal="left"/>
    </xf>
    <xf numFmtId="164" fontId="22" fillId="0" borderId="13" xfId="45" applyNumberFormat="1" applyFont="1" applyBorder="1" applyAlignment="1">
      <alignment horizontal="left"/>
    </xf>
    <xf numFmtId="0" fontId="23" fillId="0" borderId="1" xfId="0" applyFont="1" applyBorder="1" applyAlignment="1">
      <alignment horizontal="center"/>
    </xf>
    <xf numFmtId="0" fontId="23" fillId="0" borderId="17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</cellXfs>
  <cellStyles count="48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45" builtinId="3"/>
    <cellStyle name="Comma 2" xfId="47" xr:uid="{00000000-0005-0000-0000-000013000000}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1" xr:uid="{00000000-0005-0000-0000-000015000000}"/>
    <cellStyle name="Normal 3" xfId="2" xr:uid="{00000000-0005-0000-0000-000016000000}"/>
    <cellStyle name="Normal 4" xfId="46" xr:uid="{00000000-0005-0000-0000-000017000000}"/>
    <cellStyle name="Output" xfId="12" builtinId="21" customBuiltin="1"/>
    <cellStyle name="Title" xfId="3" builtinId="15" customBuiltin="1"/>
    <cellStyle name="Total" xfId="18" builtinId="25" customBuiltin="1"/>
    <cellStyle name="Warning Text" xfId="16" builtinId="11" customBuiltin="1"/>
    <cellStyle name="ปกติ 2" xfId="43" xr:uid="{00000000-0005-0000-0000-00001F000000}"/>
    <cellStyle name="หมายเหตุ 2" xfId="44" xr:uid="{00000000-0005-0000-0000-00002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23"/>
  <sheetViews>
    <sheetView tabSelected="1" workbookViewId="0">
      <selection sqref="A1:K1"/>
    </sheetView>
  </sheetViews>
  <sheetFormatPr defaultColWidth="9.28515625" defaultRowHeight="21"/>
  <cols>
    <col min="1" max="1" width="23.85546875" style="1" bestFit="1" customWidth="1"/>
    <col min="2" max="2" width="10.5703125" style="1" customWidth="1"/>
    <col min="3" max="3" width="6.85546875" style="1" bestFit="1" customWidth="1"/>
    <col min="4" max="4" width="7.85546875" style="1" customWidth="1"/>
    <col min="5" max="5" width="9.140625" style="1" bestFit="1" customWidth="1"/>
    <col min="6" max="6" width="12.28515625" style="1" bestFit="1" customWidth="1"/>
    <col min="7" max="7" width="8.85546875" style="1" customWidth="1"/>
    <col min="8" max="8" width="11.140625" style="1" customWidth="1"/>
    <col min="9" max="9" width="12.7109375" style="1" bestFit="1" customWidth="1"/>
    <col min="10" max="10" width="8.85546875" style="1" bestFit="1" customWidth="1"/>
    <col min="11" max="11" width="11.7109375" style="1" bestFit="1" customWidth="1"/>
    <col min="12" max="16384" width="9.28515625" style="1"/>
  </cols>
  <sheetData>
    <row r="1" spans="1:12">
      <c r="A1" s="24" t="s">
        <v>57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2">
      <c r="A2" s="22" t="s">
        <v>16</v>
      </c>
      <c r="B2" s="20" t="s">
        <v>30</v>
      </c>
      <c r="C2" s="20"/>
      <c r="D2" s="20"/>
      <c r="E2" s="20"/>
      <c r="F2" s="20"/>
      <c r="G2" s="20"/>
      <c r="H2" s="20"/>
      <c r="I2" s="20"/>
      <c r="J2" s="20"/>
      <c r="K2" s="21"/>
    </row>
    <row r="3" spans="1:12" ht="60.75" customHeight="1">
      <c r="A3" s="23"/>
      <c r="B3" s="19" t="s">
        <v>21</v>
      </c>
      <c r="C3" s="2" t="s">
        <v>1</v>
      </c>
      <c r="D3" s="2" t="s">
        <v>19</v>
      </c>
      <c r="E3" s="2" t="s">
        <v>17</v>
      </c>
      <c r="F3" s="2" t="s">
        <v>22</v>
      </c>
      <c r="G3" s="2" t="s">
        <v>23</v>
      </c>
      <c r="H3" s="2" t="s">
        <v>18</v>
      </c>
      <c r="I3" s="2" t="s">
        <v>20</v>
      </c>
      <c r="J3" s="2" t="s">
        <v>24</v>
      </c>
      <c r="K3" s="2" t="s">
        <v>56</v>
      </c>
    </row>
    <row r="4" spans="1:12">
      <c r="A4" s="15" t="s">
        <v>2</v>
      </c>
      <c r="B4" s="4">
        <v>0</v>
      </c>
      <c r="C4" s="5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f>SUM(B4:J4)</f>
        <v>0</v>
      </c>
    </row>
    <row r="5" spans="1:12">
      <c r="A5" s="16" t="s">
        <v>3</v>
      </c>
      <c r="B5" s="6">
        <v>0</v>
      </c>
      <c r="C5" s="7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4">
        <f t="shared" ref="K5:K6" si="0">SUM(B5:J5)</f>
        <v>0</v>
      </c>
    </row>
    <row r="6" spans="1:12">
      <c r="A6" s="17" t="s">
        <v>29</v>
      </c>
      <c r="B6" s="8">
        <v>0</v>
      </c>
      <c r="C6" s="9">
        <v>0</v>
      </c>
      <c r="D6" s="8">
        <v>0</v>
      </c>
      <c r="E6" s="8">
        <v>0</v>
      </c>
      <c r="F6" s="8">
        <v>0</v>
      </c>
      <c r="G6" s="8">
        <v>1</v>
      </c>
      <c r="H6" s="8">
        <v>0</v>
      </c>
      <c r="I6" s="8">
        <v>0</v>
      </c>
      <c r="J6" s="8">
        <v>0</v>
      </c>
      <c r="K6" s="4">
        <f t="shared" si="0"/>
        <v>1</v>
      </c>
    </row>
    <row r="7" spans="1:12">
      <c r="A7" s="14" t="s">
        <v>25</v>
      </c>
      <c r="B7" s="3">
        <f>SUM(B4:B6)</f>
        <v>0</v>
      </c>
      <c r="C7" s="3">
        <f t="shared" ref="C7:K7" si="1">SUM(C4:C6)</f>
        <v>0</v>
      </c>
      <c r="D7" s="3">
        <f t="shared" si="1"/>
        <v>0</v>
      </c>
      <c r="E7" s="3">
        <f t="shared" si="1"/>
        <v>0</v>
      </c>
      <c r="F7" s="3">
        <f t="shared" si="1"/>
        <v>0</v>
      </c>
      <c r="G7" s="3">
        <f t="shared" si="1"/>
        <v>1</v>
      </c>
      <c r="H7" s="3">
        <f t="shared" si="1"/>
        <v>0</v>
      </c>
      <c r="I7" s="3">
        <f t="shared" si="1"/>
        <v>0</v>
      </c>
      <c r="J7" s="3">
        <f t="shared" si="1"/>
        <v>0</v>
      </c>
      <c r="K7" s="3">
        <f t="shared" si="1"/>
        <v>1</v>
      </c>
    </row>
    <row r="8" spans="1:12">
      <c r="A8" s="15" t="s">
        <v>4</v>
      </c>
      <c r="B8" s="10">
        <v>1</v>
      </c>
      <c r="C8" s="11">
        <v>0</v>
      </c>
      <c r="D8" s="10">
        <v>0</v>
      </c>
      <c r="E8" s="10">
        <v>1</v>
      </c>
      <c r="F8" s="10">
        <v>0</v>
      </c>
      <c r="G8" s="10">
        <v>44</v>
      </c>
      <c r="H8" s="10">
        <v>0</v>
      </c>
      <c r="I8" s="10">
        <v>0</v>
      </c>
      <c r="J8" s="10">
        <v>0</v>
      </c>
      <c r="K8" s="10">
        <f>SUM(B8:J8)</f>
        <v>46</v>
      </c>
    </row>
    <row r="9" spans="1:12">
      <c r="A9" s="16" t="s">
        <v>5</v>
      </c>
      <c r="B9" s="6">
        <v>1</v>
      </c>
      <c r="C9" s="7">
        <v>0</v>
      </c>
      <c r="D9" s="6">
        <v>0</v>
      </c>
      <c r="E9" s="6">
        <v>0</v>
      </c>
      <c r="F9" s="6">
        <v>0</v>
      </c>
      <c r="G9" s="6">
        <v>27</v>
      </c>
      <c r="H9" s="6">
        <v>0</v>
      </c>
      <c r="I9" s="6">
        <v>2</v>
      </c>
      <c r="J9" s="6">
        <v>0</v>
      </c>
      <c r="K9" s="10">
        <f t="shared" ref="K9:K13" si="2">SUM(B9:J9)</f>
        <v>30</v>
      </c>
    </row>
    <row r="10" spans="1:12">
      <c r="A10" s="16" t="s">
        <v>6</v>
      </c>
      <c r="B10" s="6">
        <v>3</v>
      </c>
      <c r="C10" s="7">
        <v>0</v>
      </c>
      <c r="D10" s="6">
        <v>0</v>
      </c>
      <c r="E10" s="6">
        <v>0</v>
      </c>
      <c r="F10" s="6">
        <v>2</v>
      </c>
      <c r="G10" s="6">
        <v>26</v>
      </c>
      <c r="H10" s="6">
        <v>0</v>
      </c>
      <c r="I10" s="6">
        <v>0</v>
      </c>
      <c r="J10" s="6">
        <v>0</v>
      </c>
      <c r="K10" s="10">
        <f t="shared" si="2"/>
        <v>31</v>
      </c>
    </row>
    <row r="11" spans="1:12">
      <c r="A11" s="16" t="s">
        <v>7</v>
      </c>
      <c r="B11" s="6">
        <v>3</v>
      </c>
      <c r="C11" s="7">
        <v>0</v>
      </c>
      <c r="D11" s="6">
        <v>0</v>
      </c>
      <c r="E11" s="6">
        <v>0</v>
      </c>
      <c r="F11" s="6">
        <v>2</v>
      </c>
      <c r="G11" s="6">
        <v>7</v>
      </c>
      <c r="H11" s="6">
        <v>0</v>
      </c>
      <c r="I11" s="6">
        <v>2</v>
      </c>
      <c r="J11" s="6">
        <v>0</v>
      </c>
      <c r="K11" s="10">
        <f t="shared" si="2"/>
        <v>14</v>
      </c>
    </row>
    <row r="12" spans="1:12">
      <c r="A12" s="16" t="s">
        <v>8</v>
      </c>
      <c r="B12" s="6">
        <v>3</v>
      </c>
      <c r="C12" s="7">
        <v>2</v>
      </c>
      <c r="D12" s="6">
        <v>0</v>
      </c>
      <c r="E12" s="6">
        <v>0</v>
      </c>
      <c r="F12" s="6">
        <v>3</v>
      </c>
      <c r="G12" s="6">
        <v>6</v>
      </c>
      <c r="H12" s="6">
        <v>0</v>
      </c>
      <c r="I12" s="6">
        <v>2</v>
      </c>
      <c r="J12" s="6">
        <v>0</v>
      </c>
      <c r="K12" s="10">
        <f t="shared" si="2"/>
        <v>16</v>
      </c>
    </row>
    <row r="13" spans="1:12">
      <c r="A13" s="17" t="s">
        <v>9</v>
      </c>
      <c r="B13" s="8">
        <v>7</v>
      </c>
      <c r="C13" s="9">
        <v>4</v>
      </c>
      <c r="D13" s="8">
        <v>0</v>
      </c>
      <c r="E13" s="8">
        <v>0</v>
      </c>
      <c r="F13" s="8">
        <v>2</v>
      </c>
      <c r="G13" s="8">
        <v>13</v>
      </c>
      <c r="H13" s="8">
        <v>0</v>
      </c>
      <c r="I13" s="8">
        <v>3</v>
      </c>
      <c r="J13" s="8">
        <v>0</v>
      </c>
      <c r="K13" s="10">
        <f t="shared" si="2"/>
        <v>29</v>
      </c>
    </row>
    <row r="14" spans="1:12">
      <c r="A14" s="14" t="s">
        <v>26</v>
      </c>
      <c r="B14" s="3">
        <f>SUM(B8:B13)</f>
        <v>18</v>
      </c>
      <c r="C14" s="3">
        <f t="shared" ref="C14:I14" si="3">SUM(C8:C13)</f>
        <v>6</v>
      </c>
      <c r="D14" s="3">
        <f t="shared" si="3"/>
        <v>0</v>
      </c>
      <c r="E14" s="3">
        <f t="shared" si="3"/>
        <v>1</v>
      </c>
      <c r="F14" s="3">
        <f t="shared" si="3"/>
        <v>9</v>
      </c>
      <c r="G14" s="3">
        <f t="shared" si="3"/>
        <v>123</v>
      </c>
      <c r="H14" s="3">
        <f t="shared" si="3"/>
        <v>0</v>
      </c>
      <c r="I14" s="3">
        <f t="shared" si="3"/>
        <v>9</v>
      </c>
      <c r="J14" s="3">
        <v>0</v>
      </c>
      <c r="K14" s="3">
        <f>SUM(B14:J14)</f>
        <v>166</v>
      </c>
      <c r="L14" s="13"/>
    </row>
    <row r="15" spans="1:12">
      <c r="A15" s="15" t="s">
        <v>10</v>
      </c>
      <c r="B15" s="10">
        <v>11</v>
      </c>
      <c r="C15" s="11">
        <v>6</v>
      </c>
      <c r="D15" s="10">
        <v>0</v>
      </c>
      <c r="E15" s="10">
        <v>1</v>
      </c>
      <c r="F15" s="10">
        <v>5</v>
      </c>
      <c r="G15" s="10">
        <v>25</v>
      </c>
      <c r="H15" s="10">
        <v>0</v>
      </c>
      <c r="I15" s="10">
        <v>20</v>
      </c>
      <c r="J15" s="10">
        <v>0</v>
      </c>
      <c r="K15" s="10">
        <f>SUM(B15:J15)</f>
        <v>68</v>
      </c>
      <c r="L15" s="13"/>
    </row>
    <row r="16" spans="1:12">
      <c r="A16" s="16" t="s">
        <v>11</v>
      </c>
      <c r="B16" s="6">
        <v>11</v>
      </c>
      <c r="C16" s="7">
        <v>14</v>
      </c>
      <c r="D16" s="6">
        <v>0</v>
      </c>
      <c r="E16" s="6">
        <v>0</v>
      </c>
      <c r="F16" s="6">
        <v>8</v>
      </c>
      <c r="G16" s="6">
        <v>20</v>
      </c>
      <c r="H16" s="6">
        <v>6</v>
      </c>
      <c r="I16" s="6">
        <v>9</v>
      </c>
      <c r="J16" s="6">
        <v>0</v>
      </c>
      <c r="K16" s="10">
        <f t="shared" ref="K16:K17" si="4">SUM(B16:J16)</f>
        <v>68</v>
      </c>
      <c r="L16" s="13"/>
    </row>
    <row r="17" spans="1:12">
      <c r="A17" s="17" t="s">
        <v>12</v>
      </c>
      <c r="B17" s="8">
        <v>19</v>
      </c>
      <c r="C17" s="9">
        <v>16</v>
      </c>
      <c r="D17" s="8">
        <v>2</v>
      </c>
      <c r="E17" s="8">
        <v>0</v>
      </c>
      <c r="F17" s="8">
        <v>18</v>
      </c>
      <c r="G17" s="8">
        <v>22</v>
      </c>
      <c r="H17" s="8">
        <v>0</v>
      </c>
      <c r="I17" s="8">
        <v>20</v>
      </c>
      <c r="J17" s="8">
        <v>0</v>
      </c>
      <c r="K17" s="10">
        <f t="shared" si="4"/>
        <v>97</v>
      </c>
      <c r="L17" s="13"/>
    </row>
    <row r="18" spans="1:12">
      <c r="A18" s="14" t="s">
        <v>27</v>
      </c>
      <c r="B18" s="3">
        <f>SUM(B15:B17)</f>
        <v>41</v>
      </c>
      <c r="C18" s="3">
        <f t="shared" ref="C18:I18" si="5">SUM(C15:C17)</f>
        <v>36</v>
      </c>
      <c r="D18" s="3">
        <f t="shared" si="5"/>
        <v>2</v>
      </c>
      <c r="E18" s="3">
        <f t="shared" si="5"/>
        <v>1</v>
      </c>
      <c r="F18" s="3">
        <f t="shared" si="5"/>
        <v>31</v>
      </c>
      <c r="G18" s="3">
        <f t="shared" si="5"/>
        <v>67</v>
      </c>
      <c r="H18" s="3">
        <f t="shared" si="5"/>
        <v>6</v>
      </c>
      <c r="I18" s="3">
        <f t="shared" si="5"/>
        <v>49</v>
      </c>
      <c r="J18" s="3">
        <f t="shared" ref="J18" si="6">SUM(J14:J17)</f>
        <v>0</v>
      </c>
      <c r="K18" s="3">
        <f>SUM(B18:J18)</f>
        <v>233</v>
      </c>
      <c r="L18" s="13"/>
    </row>
    <row r="19" spans="1:12">
      <c r="A19" s="15" t="s">
        <v>13</v>
      </c>
      <c r="B19" s="10">
        <v>24</v>
      </c>
      <c r="C19" s="11">
        <v>9</v>
      </c>
      <c r="D19" s="10">
        <v>0</v>
      </c>
      <c r="E19" s="10">
        <v>0</v>
      </c>
      <c r="F19" s="10">
        <v>85</v>
      </c>
      <c r="G19" s="10">
        <v>20</v>
      </c>
      <c r="H19" s="10">
        <v>5</v>
      </c>
      <c r="I19" s="10">
        <v>27</v>
      </c>
      <c r="J19" s="10">
        <v>0</v>
      </c>
      <c r="K19" s="10">
        <f>SUM(B19:J19)</f>
        <v>170</v>
      </c>
      <c r="L19" s="13"/>
    </row>
    <row r="20" spans="1:12">
      <c r="A20" s="16" t="s">
        <v>14</v>
      </c>
      <c r="B20" s="6">
        <v>38</v>
      </c>
      <c r="C20" s="7">
        <v>17</v>
      </c>
      <c r="D20" s="6">
        <v>1</v>
      </c>
      <c r="E20" s="6">
        <v>1</v>
      </c>
      <c r="F20" s="6">
        <v>59</v>
      </c>
      <c r="G20" s="6">
        <v>18</v>
      </c>
      <c r="H20" s="6">
        <v>2</v>
      </c>
      <c r="I20" s="6">
        <v>16</v>
      </c>
      <c r="J20" s="6">
        <v>0</v>
      </c>
      <c r="K20" s="10">
        <f t="shared" ref="K20:K21" si="7">SUM(B20:J20)</f>
        <v>152</v>
      </c>
      <c r="L20" s="13"/>
    </row>
    <row r="21" spans="1:12">
      <c r="A21" s="17" t="s">
        <v>15</v>
      </c>
      <c r="B21" s="8">
        <v>15</v>
      </c>
      <c r="C21" s="9">
        <v>11</v>
      </c>
      <c r="D21" s="8">
        <v>0</v>
      </c>
      <c r="E21" s="8">
        <v>2</v>
      </c>
      <c r="F21" s="8">
        <v>28</v>
      </c>
      <c r="G21" s="8">
        <v>7</v>
      </c>
      <c r="H21" s="8">
        <v>1</v>
      </c>
      <c r="I21" s="8">
        <v>16</v>
      </c>
      <c r="J21" s="8">
        <v>0</v>
      </c>
      <c r="K21" s="10">
        <f t="shared" si="7"/>
        <v>80</v>
      </c>
      <c r="L21" s="13"/>
    </row>
    <row r="22" spans="1:12">
      <c r="A22" s="14" t="s">
        <v>28</v>
      </c>
      <c r="B22" s="3">
        <f>SUM(B19:B21)</f>
        <v>77</v>
      </c>
      <c r="C22" s="3">
        <f t="shared" ref="C22:K22" si="8">SUM(C19:C21)</f>
        <v>37</v>
      </c>
      <c r="D22" s="3">
        <f t="shared" si="8"/>
        <v>1</v>
      </c>
      <c r="E22" s="3">
        <f t="shared" si="8"/>
        <v>3</v>
      </c>
      <c r="F22" s="3">
        <f t="shared" si="8"/>
        <v>172</v>
      </c>
      <c r="G22" s="3">
        <f t="shared" si="8"/>
        <v>45</v>
      </c>
      <c r="H22" s="3">
        <f t="shared" si="8"/>
        <v>8</v>
      </c>
      <c r="I22" s="3">
        <f t="shared" si="8"/>
        <v>59</v>
      </c>
      <c r="J22" s="3">
        <f t="shared" si="8"/>
        <v>0</v>
      </c>
      <c r="K22" s="3">
        <f t="shared" si="8"/>
        <v>402</v>
      </c>
      <c r="L22" s="13"/>
    </row>
    <row r="23" spans="1:12">
      <c r="A23" s="18" t="s">
        <v>0</v>
      </c>
      <c r="B23" s="12">
        <f>B7+B14+B18+B22</f>
        <v>136</v>
      </c>
      <c r="C23" s="12">
        <f t="shared" ref="C23:K23" si="9">C7+C14+C18+C22</f>
        <v>79</v>
      </c>
      <c r="D23" s="12">
        <f t="shared" si="9"/>
        <v>3</v>
      </c>
      <c r="E23" s="12">
        <f t="shared" si="9"/>
        <v>5</v>
      </c>
      <c r="F23" s="12">
        <f t="shared" si="9"/>
        <v>212</v>
      </c>
      <c r="G23" s="12">
        <f t="shared" si="9"/>
        <v>236</v>
      </c>
      <c r="H23" s="12">
        <f t="shared" si="9"/>
        <v>14</v>
      </c>
      <c r="I23" s="12">
        <f t="shared" si="9"/>
        <v>117</v>
      </c>
      <c r="J23" s="12">
        <f t="shared" si="9"/>
        <v>0</v>
      </c>
      <c r="K23" s="12">
        <f t="shared" si="9"/>
        <v>802</v>
      </c>
      <c r="L23" s="13"/>
    </row>
  </sheetData>
  <mergeCells count="3">
    <mergeCell ref="B2:K2"/>
    <mergeCell ref="A2:A3"/>
    <mergeCell ref="A1:K1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&amp;C&amp;"TH SarabunPSK,ธรรมดา"&amp;16 27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1986F-4092-48DE-83A7-A3CCC78E8539}">
  <dimension ref="A1:K28"/>
  <sheetViews>
    <sheetView workbookViewId="0">
      <selection activeCell="E34" sqref="E34"/>
    </sheetView>
  </sheetViews>
  <sheetFormatPr defaultRowHeight="12.75"/>
  <cols>
    <col min="1" max="1" width="29.42578125" customWidth="1"/>
    <col min="2" max="2" width="21.85546875" bestFit="1" customWidth="1"/>
    <col min="3" max="3" width="17" bestFit="1" customWidth="1"/>
    <col min="4" max="4" width="13.7109375" bestFit="1" customWidth="1"/>
    <col min="5" max="5" width="11.42578125" bestFit="1" customWidth="1"/>
    <col min="6" max="6" width="13.85546875" bestFit="1" customWidth="1"/>
    <col min="7" max="7" width="14" bestFit="1" customWidth="1"/>
    <col min="8" max="8" width="16.5703125" bestFit="1" customWidth="1"/>
    <col min="9" max="9" width="10.140625" bestFit="1" customWidth="1"/>
    <col min="10" max="10" width="14.140625" bestFit="1" customWidth="1"/>
  </cols>
  <sheetData>
    <row r="1" spans="1:11">
      <c r="A1" t="s">
        <v>31</v>
      </c>
      <c r="B1" t="s">
        <v>55</v>
      </c>
      <c r="C1" t="s">
        <v>21</v>
      </c>
      <c r="D1" t="s">
        <v>1</v>
      </c>
      <c r="E1" t="s">
        <v>19</v>
      </c>
      <c r="F1" t="s">
        <v>17</v>
      </c>
      <c r="G1" t="s">
        <v>22</v>
      </c>
      <c r="H1" t="s">
        <v>23</v>
      </c>
      <c r="I1" t="s">
        <v>18</v>
      </c>
      <c r="J1" t="s">
        <v>20</v>
      </c>
      <c r="K1" t="s">
        <v>24</v>
      </c>
    </row>
    <row r="2" spans="1:11">
      <c r="A2" t="s">
        <v>32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</row>
    <row r="3" spans="1:11">
      <c r="A3" t="s">
        <v>33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</row>
    <row r="4" spans="1:11">
      <c r="A4" t="s">
        <v>34</v>
      </c>
      <c r="B4">
        <v>1</v>
      </c>
      <c r="C4">
        <v>0</v>
      </c>
      <c r="D4">
        <v>0</v>
      </c>
      <c r="E4">
        <v>0</v>
      </c>
      <c r="F4">
        <v>0</v>
      </c>
      <c r="G4">
        <v>0</v>
      </c>
      <c r="H4">
        <v>1</v>
      </c>
      <c r="I4">
        <v>0</v>
      </c>
      <c r="J4">
        <v>0</v>
      </c>
      <c r="K4">
        <v>0</v>
      </c>
    </row>
    <row r="5" spans="1:11">
      <c r="A5" t="s">
        <v>35</v>
      </c>
      <c r="B5">
        <v>1</v>
      </c>
      <c r="C5">
        <v>0</v>
      </c>
      <c r="D5">
        <v>0</v>
      </c>
      <c r="E5">
        <v>0</v>
      </c>
      <c r="F5">
        <v>0</v>
      </c>
      <c r="G5">
        <v>0</v>
      </c>
      <c r="H5">
        <v>1</v>
      </c>
      <c r="I5">
        <v>0</v>
      </c>
      <c r="J5">
        <v>0</v>
      </c>
      <c r="K5">
        <v>0</v>
      </c>
    </row>
    <row r="6" spans="1:11">
      <c r="A6" t="s">
        <v>36</v>
      </c>
      <c r="B6">
        <v>46</v>
      </c>
      <c r="C6">
        <v>1</v>
      </c>
      <c r="D6">
        <v>0</v>
      </c>
      <c r="E6">
        <v>0</v>
      </c>
      <c r="F6">
        <v>1</v>
      </c>
      <c r="G6">
        <v>0</v>
      </c>
      <c r="H6">
        <v>44</v>
      </c>
      <c r="I6">
        <v>0</v>
      </c>
      <c r="J6">
        <v>0</v>
      </c>
      <c r="K6">
        <v>0</v>
      </c>
    </row>
    <row r="7" spans="1:11">
      <c r="A7" t="s">
        <v>37</v>
      </c>
      <c r="B7">
        <v>30</v>
      </c>
      <c r="C7">
        <v>1</v>
      </c>
      <c r="D7">
        <v>0</v>
      </c>
      <c r="E7">
        <v>0</v>
      </c>
      <c r="F7">
        <v>0</v>
      </c>
      <c r="G7">
        <v>0</v>
      </c>
      <c r="H7">
        <v>27</v>
      </c>
      <c r="I7">
        <v>0</v>
      </c>
      <c r="J7">
        <v>2</v>
      </c>
      <c r="K7">
        <v>0</v>
      </c>
    </row>
    <row r="8" spans="1:11">
      <c r="A8" t="s">
        <v>38</v>
      </c>
      <c r="B8">
        <v>31</v>
      </c>
      <c r="C8">
        <v>3</v>
      </c>
      <c r="D8">
        <v>0</v>
      </c>
      <c r="E8">
        <v>0</v>
      </c>
      <c r="F8">
        <v>0</v>
      </c>
      <c r="G8">
        <v>2</v>
      </c>
      <c r="H8">
        <v>26</v>
      </c>
      <c r="I8">
        <v>0</v>
      </c>
      <c r="J8">
        <v>0</v>
      </c>
      <c r="K8">
        <v>0</v>
      </c>
    </row>
    <row r="9" spans="1:11">
      <c r="A9" t="s">
        <v>39</v>
      </c>
      <c r="B9">
        <v>14</v>
      </c>
      <c r="C9">
        <v>3</v>
      </c>
      <c r="D9">
        <v>0</v>
      </c>
      <c r="E9">
        <v>0</v>
      </c>
      <c r="F9">
        <v>0</v>
      </c>
      <c r="G9">
        <v>2</v>
      </c>
      <c r="H9">
        <v>7</v>
      </c>
      <c r="I9">
        <v>0</v>
      </c>
      <c r="J9">
        <v>2</v>
      </c>
      <c r="K9">
        <v>0</v>
      </c>
    </row>
    <row r="10" spans="1:11">
      <c r="A10" t="s">
        <v>40</v>
      </c>
      <c r="B10">
        <v>16</v>
      </c>
      <c r="C10">
        <v>3</v>
      </c>
      <c r="D10">
        <v>2</v>
      </c>
      <c r="E10">
        <v>0</v>
      </c>
      <c r="F10">
        <v>0</v>
      </c>
      <c r="G10">
        <v>3</v>
      </c>
      <c r="H10">
        <v>6</v>
      </c>
      <c r="I10">
        <v>0</v>
      </c>
      <c r="J10">
        <v>2</v>
      </c>
      <c r="K10">
        <v>0</v>
      </c>
    </row>
    <row r="11" spans="1:11">
      <c r="A11" t="s">
        <v>41</v>
      </c>
      <c r="B11">
        <v>29</v>
      </c>
      <c r="C11">
        <v>7</v>
      </c>
      <c r="D11">
        <v>4</v>
      </c>
      <c r="E11">
        <v>0</v>
      </c>
      <c r="F11">
        <v>0</v>
      </c>
      <c r="G11">
        <v>2</v>
      </c>
      <c r="H11">
        <v>13</v>
      </c>
      <c r="I11">
        <v>0</v>
      </c>
      <c r="J11">
        <v>3</v>
      </c>
      <c r="K11">
        <v>0</v>
      </c>
    </row>
    <row r="12" spans="1:11">
      <c r="A12" t="s">
        <v>42</v>
      </c>
      <c r="B12">
        <v>166</v>
      </c>
      <c r="C12">
        <v>18</v>
      </c>
      <c r="D12">
        <v>6</v>
      </c>
      <c r="E12">
        <v>0</v>
      </c>
      <c r="F12">
        <v>1</v>
      </c>
      <c r="G12">
        <v>9</v>
      </c>
      <c r="H12">
        <v>123</v>
      </c>
      <c r="I12">
        <v>0</v>
      </c>
      <c r="J12">
        <v>9</v>
      </c>
      <c r="K12">
        <v>0</v>
      </c>
    </row>
    <row r="13" spans="1:11">
      <c r="A13" t="s">
        <v>43</v>
      </c>
      <c r="B13">
        <v>68</v>
      </c>
      <c r="C13">
        <v>11</v>
      </c>
      <c r="D13">
        <v>6</v>
      </c>
      <c r="E13">
        <v>0</v>
      </c>
      <c r="F13">
        <v>1</v>
      </c>
      <c r="G13">
        <v>5</v>
      </c>
      <c r="H13">
        <v>25</v>
      </c>
      <c r="I13">
        <v>0</v>
      </c>
      <c r="J13">
        <v>20</v>
      </c>
      <c r="K13">
        <v>0</v>
      </c>
    </row>
    <row r="14" spans="1:11">
      <c r="A14" t="s">
        <v>44</v>
      </c>
      <c r="B14">
        <v>68</v>
      </c>
      <c r="C14">
        <v>11</v>
      </c>
      <c r="D14">
        <v>14</v>
      </c>
      <c r="E14">
        <v>0</v>
      </c>
      <c r="F14">
        <v>0</v>
      </c>
      <c r="G14">
        <v>8</v>
      </c>
      <c r="H14">
        <v>20</v>
      </c>
      <c r="I14">
        <v>6</v>
      </c>
      <c r="J14">
        <v>9</v>
      </c>
      <c r="K14">
        <v>0</v>
      </c>
    </row>
    <row r="15" spans="1:11">
      <c r="A15" t="s">
        <v>45</v>
      </c>
      <c r="B15">
        <v>97</v>
      </c>
      <c r="C15">
        <v>19</v>
      </c>
      <c r="D15">
        <v>16</v>
      </c>
      <c r="E15">
        <v>2</v>
      </c>
      <c r="F15">
        <v>0</v>
      </c>
      <c r="G15">
        <v>18</v>
      </c>
      <c r="H15">
        <v>22</v>
      </c>
      <c r="I15">
        <v>0</v>
      </c>
      <c r="J15">
        <v>20</v>
      </c>
      <c r="K15">
        <v>0</v>
      </c>
    </row>
    <row r="16" spans="1:11">
      <c r="A16" t="s">
        <v>46</v>
      </c>
      <c r="B16">
        <v>233</v>
      </c>
      <c r="C16">
        <v>41</v>
      </c>
      <c r="D16">
        <v>36</v>
      </c>
      <c r="E16">
        <v>2</v>
      </c>
      <c r="F16">
        <v>1</v>
      </c>
      <c r="G16">
        <v>31</v>
      </c>
      <c r="H16">
        <v>67</v>
      </c>
      <c r="I16">
        <v>6</v>
      </c>
      <c r="J16">
        <v>49</v>
      </c>
      <c r="K16">
        <v>0</v>
      </c>
    </row>
    <row r="17" spans="1:11">
      <c r="A17" t="s">
        <v>47</v>
      </c>
      <c r="B17">
        <v>170</v>
      </c>
      <c r="C17">
        <v>24</v>
      </c>
      <c r="D17">
        <v>9</v>
      </c>
      <c r="E17">
        <v>0</v>
      </c>
      <c r="F17">
        <v>0</v>
      </c>
      <c r="G17">
        <v>85</v>
      </c>
      <c r="H17">
        <v>20</v>
      </c>
      <c r="I17">
        <v>5</v>
      </c>
      <c r="J17">
        <v>27</v>
      </c>
      <c r="K17">
        <v>0</v>
      </c>
    </row>
    <row r="18" spans="1:11">
      <c r="A18" t="s">
        <v>48</v>
      </c>
      <c r="B18">
        <v>152</v>
      </c>
      <c r="C18">
        <v>38</v>
      </c>
      <c r="D18">
        <v>17</v>
      </c>
      <c r="E18">
        <v>1</v>
      </c>
      <c r="F18">
        <v>1</v>
      </c>
      <c r="G18">
        <v>59</v>
      </c>
      <c r="H18">
        <v>18</v>
      </c>
      <c r="I18">
        <v>2</v>
      </c>
      <c r="J18">
        <v>16</v>
      </c>
      <c r="K18">
        <v>0</v>
      </c>
    </row>
    <row r="19" spans="1:11">
      <c r="A19" t="s">
        <v>49</v>
      </c>
      <c r="B19">
        <v>80</v>
      </c>
      <c r="C19">
        <v>15</v>
      </c>
      <c r="D19">
        <v>11</v>
      </c>
      <c r="E19">
        <v>0</v>
      </c>
      <c r="F19">
        <v>2</v>
      </c>
      <c r="G19">
        <v>28</v>
      </c>
      <c r="H19">
        <v>7</v>
      </c>
      <c r="I19">
        <v>1</v>
      </c>
      <c r="J19">
        <v>16</v>
      </c>
      <c r="K19">
        <v>0</v>
      </c>
    </row>
    <row r="20" spans="1:11">
      <c r="A20" t="s">
        <v>50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</row>
    <row r="21" spans="1:11">
      <c r="A21" t="s">
        <v>51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</row>
    <row r="22" spans="1:11">
      <c r="A22" t="s">
        <v>52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</row>
    <row r="23" spans="1:11">
      <c r="A23" t="s">
        <v>53</v>
      </c>
      <c r="B23">
        <v>402</v>
      </c>
      <c r="C23">
        <v>77</v>
      </c>
      <c r="D23">
        <v>37</v>
      </c>
      <c r="E23">
        <v>1</v>
      </c>
      <c r="F23">
        <v>3</v>
      </c>
      <c r="G23">
        <v>172</v>
      </c>
      <c r="H23">
        <v>45</v>
      </c>
      <c r="I23">
        <v>8</v>
      </c>
      <c r="J23">
        <v>59</v>
      </c>
      <c r="K23">
        <v>0</v>
      </c>
    </row>
    <row r="24" spans="1:11">
      <c r="A24" t="s">
        <v>54</v>
      </c>
      <c r="B24">
        <v>802</v>
      </c>
      <c r="C24">
        <v>136</v>
      </c>
      <c r="D24">
        <v>79</v>
      </c>
      <c r="E24">
        <v>3</v>
      </c>
      <c r="F24">
        <v>5</v>
      </c>
      <c r="G24">
        <v>212</v>
      </c>
      <c r="H24">
        <v>236</v>
      </c>
      <c r="I24">
        <v>14</v>
      </c>
      <c r="J24">
        <v>117</v>
      </c>
      <c r="K24">
        <v>0</v>
      </c>
    </row>
    <row r="26" spans="1:11">
      <c r="C26">
        <f>C17+C20</f>
        <v>24</v>
      </c>
      <c r="D26">
        <f>D17+D20</f>
        <v>9</v>
      </c>
      <c r="E26">
        <f t="shared" ref="E26:K26" si="0">E17+E20</f>
        <v>0</v>
      </c>
      <c r="F26">
        <f t="shared" si="0"/>
        <v>0</v>
      </c>
      <c r="G26">
        <f t="shared" si="0"/>
        <v>85</v>
      </c>
      <c r="H26">
        <f t="shared" si="0"/>
        <v>20</v>
      </c>
      <c r="I26">
        <f t="shared" si="0"/>
        <v>5</v>
      </c>
      <c r="J26">
        <f t="shared" si="0"/>
        <v>27</v>
      </c>
      <c r="K26">
        <f t="shared" si="0"/>
        <v>0</v>
      </c>
    </row>
    <row r="27" spans="1:11">
      <c r="C27">
        <f t="shared" ref="C27" si="1">C18+C21</f>
        <v>38</v>
      </c>
      <c r="D27">
        <f t="shared" ref="D27:K28" si="2">D18+D21</f>
        <v>17</v>
      </c>
      <c r="E27">
        <f t="shared" si="2"/>
        <v>1</v>
      </c>
      <c r="F27">
        <f t="shared" si="2"/>
        <v>1</v>
      </c>
      <c r="G27">
        <f t="shared" si="2"/>
        <v>59</v>
      </c>
      <c r="H27">
        <f t="shared" si="2"/>
        <v>18</v>
      </c>
      <c r="I27">
        <f t="shared" si="2"/>
        <v>2</v>
      </c>
      <c r="J27">
        <f t="shared" si="2"/>
        <v>16</v>
      </c>
      <c r="K27">
        <f t="shared" si="2"/>
        <v>0</v>
      </c>
    </row>
    <row r="28" spans="1:11">
      <c r="C28">
        <f t="shared" ref="C28" si="3">C19+C22</f>
        <v>15</v>
      </c>
      <c r="D28">
        <f t="shared" si="2"/>
        <v>11</v>
      </c>
      <c r="E28">
        <f t="shared" si="2"/>
        <v>0</v>
      </c>
      <c r="F28">
        <f t="shared" si="2"/>
        <v>2</v>
      </c>
      <c r="G28">
        <f t="shared" si="2"/>
        <v>28</v>
      </c>
      <c r="H28">
        <f t="shared" si="2"/>
        <v>7</v>
      </c>
      <c r="I28">
        <f t="shared" si="2"/>
        <v>1</v>
      </c>
      <c r="J28">
        <f t="shared" si="2"/>
        <v>16</v>
      </c>
      <c r="K28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25</vt:lpstr>
      <vt:lpstr>3_64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OBEC64</cp:lastModifiedBy>
  <cp:lastPrinted>2018-08-02T06:03:56Z</cp:lastPrinted>
  <dcterms:created xsi:type="dcterms:W3CDTF">2006-12-19T23:09:01Z</dcterms:created>
  <dcterms:modified xsi:type="dcterms:W3CDTF">2022-07-06T07:55:07Z</dcterms:modified>
</cp:coreProperties>
</file>