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13_ncr:1_{AA778C1D-FE4D-44AF-9B47-F3B1D2CC0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" sheetId="1" r:id="rId1"/>
    <sheet name="1_65" sheetId="2" r:id="rId2"/>
    <sheet name="18 (2)" sheetId="6" r:id="rId3"/>
    <sheet name="1_65 (2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6" l="1"/>
  <c r="B23" i="6" s="1"/>
  <c r="L19" i="6"/>
  <c r="K19" i="6"/>
  <c r="M19" i="6" s="1"/>
  <c r="B14" i="6"/>
  <c r="H7" i="6"/>
  <c r="L21" i="6"/>
  <c r="L20" i="6"/>
  <c r="K20" i="6"/>
  <c r="M20" i="6" s="1"/>
  <c r="I22" i="6"/>
  <c r="F22" i="6"/>
  <c r="L17" i="6"/>
  <c r="K17" i="6"/>
  <c r="L16" i="6"/>
  <c r="K16" i="6"/>
  <c r="I18" i="6"/>
  <c r="H18" i="6"/>
  <c r="J18" i="6" s="1"/>
  <c r="F18" i="6"/>
  <c r="L15" i="6"/>
  <c r="K15" i="6"/>
  <c r="M15" i="6" s="1"/>
  <c r="L13" i="6"/>
  <c r="K13" i="6"/>
  <c r="L12" i="6"/>
  <c r="K12" i="6"/>
  <c r="L11" i="6"/>
  <c r="K11" i="6"/>
  <c r="L10" i="6"/>
  <c r="K10" i="6"/>
  <c r="M10" i="6" s="1"/>
  <c r="L9" i="6"/>
  <c r="I14" i="6"/>
  <c r="J14" i="6"/>
  <c r="F14" i="6"/>
  <c r="G14" i="6"/>
  <c r="L8" i="6"/>
  <c r="K8" i="6"/>
  <c r="L6" i="6"/>
  <c r="K6" i="6"/>
  <c r="L5" i="6"/>
  <c r="I7" i="6"/>
  <c r="J7" i="6" s="1"/>
  <c r="F7" i="6"/>
  <c r="L4" i="6"/>
  <c r="K4" i="6"/>
  <c r="M4" i="6" s="1"/>
  <c r="K21" i="6" l="1"/>
  <c r="M21" i="6" s="1"/>
  <c r="M17" i="6"/>
  <c r="M16" i="6"/>
  <c r="M12" i="6"/>
  <c r="L14" i="6"/>
  <c r="M6" i="6"/>
  <c r="M8" i="6"/>
  <c r="M11" i="6"/>
  <c r="M13" i="6"/>
  <c r="F23" i="6"/>
  <c r="I23" i="6"/>
  <c r="B7" i="6"/>
  <c r="B18" i="6"/>
  <c r="C7" i="6"/>
  <c r="L7" i="6" s="1"/>
  <c r="C14" i="6"/>
  <c r="C18" i="6"/>
  <c r="L18" i="6" s="1"/>
  <c r="C22" i="6"/>
  <c r="E7" i="6"/>
  <c r="G7" i="6" s="1"/>
  <c r="E14" i="6"/>
  <c r="E18" i="6"/>
  <c r="G18" i="6" s="1"/>
  <c r="E22" i="6"/>
  <c r="H22" i="6"/>
  <c r="H14" i="6"/>
  <c r="K5" i="6"/>
  <c r="M5" i="6" s="1"/>
  <c r="K9" i="6"/>
  <c r="M9" i="6" s="1"/>
  <c r="B22" i="1"/>
  <c r="L4" i="1"/>
  <c r="K7" i="6" l="1"/>
  <c r="M7" i="6" s="1"/>
  <c r="D7" i="6"/>
  <c r="J22" i="6"/>
  <c r="J23" i="6" s="1"/>
  <c r="H23" i="6"/>
  <c r="K18" i="6"/>
  <c r="M18" i="6" s="1"/>
  <c r="D18" i="6"/>
  <c r="L22" i="6"/>
  <c r="L23" i="6" s="1"/>
  <c r="C23" i="6"/>
  <c r="K14" i="6"/>
  <c r="G22" i="6"/>
  <c r="G23" i="6" s="1"/>
  <c r="E23" i="6"/>
  <c r="K22" i="6"/>
  <c r="D22" i="6"/>
  <c r="D14" i="6"/>
  <c r="M14" i="6"/>
  <c r="H14" i="1"/>
  <c r="E14" i="1"/>
  <c r="I14" i="1"/>
  <c r="C14" i="1"/>
  <c r="B7" i="1"/>
  <c r="K4" i="1"/>
  <c r="M4" i="1" s="1"/>
  <c r="B18" i="1"/>
  <c r="F14" i="1"/>
  <c r="K5" i="1"/>
  <c r="L5" i="1"/>
  <c r="K6" i="1"/>
  <c r="L6" i="1"/>
  <c r="K8" i="1"/>
  <c r="L8" i="1"/>
  <c r="K9" i="1"/>
  <c r="L9" i="1"/>
  <c r="K10" i="1"/>
  <c r="L10" i="1"/>
  <c r="K11" i="1"/>
  <c r="L11" i="1"/>
  <c r="K12" i="1"/>
  <c r="L12" i="1"/>
  <c r="K13" i="1"/>
  <c r="L13" i="1"/>
  <c r="K15" i="1"/>
  <c r="L15" i="1"/>
  <c r="K16" i="1"/>
  <c r="L16" i="1"/>
  <c r="K17" i="1"/>
  <c r="L17" i="1"/>
  <c r="K19" i="1"/>
  <c r="L19" i="1"/>
  <c r="K20" i="1"/>
  <c r="L20" i="1"/>
  <c r="K21" i="1"/>
  <c r="L21" i="1"/>
  <c r="C22" i="1"/>
  <c r="E22" i="1"/>
  <c r="F22" i="1"/>
  <c r="H22" i="1"/>
  <c r="I22" i="1"/>
  <c r="C18" i="1"/>
  <c r="D18" i="1" s="1"/>
  <c r="E18" i="1"/>
  <c r="F18" i="1"/>
  <c r="H18" i="1"/>
  <c r="I18" i="1"/>
  <c r="B14" i="1"/>
  <c r="C7" i="1"/>
  <c r="E7" i="1"/>
  <c r="F7" i="1"/>
  <c r="H7" i="1"/>
  <c r="I7" i="1"/>
  <c r="D23" i="6" l="1"/>
  <c r="M22" i="6"/>
  <c r="M23" i="6" s="1"/>
  <c r="K23" i="6"/>
  <c r="E23" i="1"/>
  <c r="B23" i="1"/>
  <c r="H23" i="1"/>
  <c r="I23" i="1"/>
  <c r="C23" i="1"/>
  <c r="F23" i="1"/>
  <c r="G18" i="1"/>
  <c r="D14" i="1"/>
  <c r="J14" i="1"/>
  <c r="L14" i="1"/>
  <c r="G14" i="1"/>
  <c r="K14" i="1"/>
  <c r="M21" i="1"/>
  <c r="M17" i="1"/>
  <c r="J18" i="1"/>
  <c r="J7" i="1"/>
  <c r="M15" i="1"/>
  <c r="K7" i="1"/>
  <c r="M20" i="1"/>
  <c r="M19" i="1"/>
  <c r="D22" i="1"/>
  <c r="M16" i="1"/>
  <c r="M13" i="1"/>
  <c r="M12" i="1"/>
  <c r="M11" i="1"/>
  <c r="L18" i="1"/>
  <c r="M10" i="1"/>
  <c r="M9" i="1"/>
  <c r="M8" i="1"/>
  <c r="G7" i="1"/>
  <c r="M6" i="1"/>
  <c r="L7" i="1"/>
  <c r="M5" i="1"/>
  <c r="D7" i="1"/>
  <c r="J22" i="1"/>
  <c r="K22" i="1"/>
  <c r="K18" i="1"/>
  <c r="G22" i="1"/>
  <c r="L22" i="1"/>
  <c r="M14" i="1" l="1"/>
  <c r="J23" i="1"/>
  <c r="L23" i="1"/>
  <c r="G23" i="1"/>
  <c r="D23" i="1"/>
  <c r="K23" i="1"/>
  <c r="M7" i="1"/>
  <c r="M18" i="1"/>
  <c r="M22" i="1"/>
  <c r="M23" i="1" l="1"/>
</calcChain>
</file>

<file path=xl/sharedStrings.xml><?xml version="1.0" encoding="utf-8"?>
<sst xmlns="http://schemas.openxmlformats.org/spreadsheetml/2006/main" count="239" uniqueCount="119">
  <si>
    <t>ชั้น</t>
  </si>
  <si>
    <t>นร.ที่มีน้ำหนักสูงกว่าเกณฑ์</t>
  </si>
  <si>
    <t>รวมทั้งสิ้น</t>
  </si>
  <si>
    <t>รวม</t>
  </si>
  <si>
    <t>ชาย</t>
  </si>
  <si>
    <t>หญิง</t>
  </si>
  <si>
    <t>นร.ที่มีน้ำหนักต่ำกว่าเกณฑ์มาตรฐาน</t>
  </si>
  <si>
    <t>นร.ที่มีส่วนสูงต่ำกว่าเกณฑ์มาตรฐาน</t>
  </si>
  <si>
    <t>อนุบาล 1</t>
  </si>
  <si>
    <t>อนุบาล 2</t>
  </si>
  <si>
    <t>อนุบาล 3</t>
  </si>
  <si>
    <t>น้ำหนักต่ำกว่าเกณฑ์</t>
  </si>
  <si>
    <t>น้ำหนักสูงกว่าเกณฑ์</t>
  </si>
  <si>
    <t>ส่วนสูงต่ำกว่าเกณฑ์</t>
  </si>
  <si>
    <t xml:space="preserve"> รวมก่อนประถมศึกษา </t>
  </si>
  <si>
    <t xml:space="preserve"> รวมประถมศึกษา </t>
  </si>
  <si>
    <t xml:space="preserve"> รวมมัธยมศึกษาตอนต้น </t>
  </si>
  <si>
    <t xml:space="preserve"> รวมมัธยมศึกษาตอนปลาย </t>
  </si>
  <si>
    <t xml:space="preserve">ประถมศึกษาปีที่ 1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</si>
  <si>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</si>
  <si>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</si>
  <si>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</si>
  <si>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</si>
  <si>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</si>
  <si>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</si>
  <si>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</si>
  <si>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</si>
  <si>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</si>
  <si>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</si>
  <si>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</si>
  <si>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อายุนอกเกณฑ์</t>
  </si>
  <si>
    <t>ตารางที่ 18 จำนวนนักเรียนที่มีน้ำหนักและส่วนสูงต่ำกว่าหรือสูงกว่าเกณฑ์มาตรฐาน รายชั้น จำแนกตามเพศ ปีการศึกษา 2563</t>
  </si>
  <si>
    <t>ประเภท</t>
  </si>
  <si>
    <t>นักเรียนทั้งหมด</t>
  </si>
  <si>
    <t>น้ำหนักและส่วนสูงต่ำกว่าเกณฑ์</t>
  </si>
  <si>
    <t>ส่วนสูงสูงกว่าเกณฑ์</t>
  </si>
  <si>
    <t>น้ำหนักและส่วนสูงสูงกว่าเกณฑ์</t>
  </si>
  <si>
    <t>น้ำหนักอยู่ในเกณฑ์</t>
  </si>
  <si>
    <t>ส่วนสูงอยู่ในเกณฑ์</t>
  </si>
  <si>
    <t>น้ำหนักและส่วนสูงอยู่ในเกณฑ์</t>
  </si>
  <si>
    <t>อ.1 ชาย</t>
  </si>
  <si>
    <t>อ.1 หญิง</t>
  </si>
  <si>
    <t>รวมอ.1</t>
  </si>
  <si>
    <t>อ.2 ชาย</t>
  </si>
  <si>
    <t>อ.2 หญิง</t>
  </si>
  <si>
    <t>รวมอ.2</t>
  </si>
  <si>
    <t>อ.3 ชาย</t>
  </si>
  <si>
    <t>อ.3 หญิง</t>
  </si>
  <si>
    <t>รวมอ.3</t>
  </si>
  <si>
    <t>รวมอนุบาล ชาย</t>
  </si>
  <si>
    <t>รวมอนุบาล หญิง</t>
  </si>
  <si>
    <t>รวมอนุบาล</t>
  </si>
  <si>
    <t>ป.1 ชาย</t>
  </si>
  <si>
    <t>ป.1 หญิง</t>
  </si>
  <si>
    <t>รวมป.1</t>
  </si>
  <si>
    <t>ป.2 ชาย</t>
  </si>
  <si>
    <t>ป.2 หญิง</t>
  </si>
  <si>
    <t>รวมป.2</t>
  </si>
  <si>
    <t>ป.3 ชาย</t>
  </si>
  <si>
    <t>ป.3 หญิง</t>
  </si>
  <si>
    <t>รวมป.3</t>
  </si>
  <si>
    <t>ป.4 ชาย</t>
  </si>
  <si>
    <t>ป.4 หญิง</t>
  </si>
  <si>
    <t>รวมป.4</t>
  </si>
  <si>
    <t>ป.5 ชาย</t>
  </si>
  <si>
    <t>ป.5 หญิง</t>
  </si>
  <si>
    <t>รวมป.5</t>
  </si>
  <si>
    <t>ป.6 ชาย</t>
  </si>
  <si>
    <t>ป.6 หญิง</t>
  </si>
  <si>
    <t>รวมป.6</t>
  </si>
  <si>
    <t>รวมประถม ชาย</t>
  </si>
  <si>
    <t>รวมประถม หญิง</t>
  </si>
  <si>
    <t>รวมประถม</t>
  </si>
  <si>
    <t>ม.1 ชาย</t>
  </si>
  <si>
    <t>ม.1 หญิง</t>
  </si>
  <si>
    <t>รวมม.1</t>
  </si>
  <si>
    <t>ม.2 ชาย</t>
  </si>
  <si>
    <t>ม.2 หญิง</t>
  </si>
  <si>
    <t>รวมม.2</t>
  </si>
  <si>
    <t>ม.3 ชาย</t>
  </si>
  <si>
    <t>ม.3 หญิง</t>
  </si>
  <si>
    <t>รวมม.3</t>
  </si>
  <si>
    <t>รวมม.ต้น ชาย</t>
  </si>
  <si>
    <t>รวมม.ต้น หญิง</t>
  </si>
  <si>
    <t>รวมม.ต้น</t>
  </si>
  <si>
    <t>ม.4 ชาย</t>
  </si>
  <si>
    <t>ม.4 หญิง</t>
  </si>
  <si>
    <t>รวมม.4</t>
  </si>
  <si>
    <t>ม.5 ชาย</t>
  </si>
  <si>
    <t>ม.5 หญิง</t>
  </si>
  <si>
    <t>รวมม.5</t>
  </si>
  <si>
    <t>ม.6 ชาย</t>
  </si>
  <si>
    <t>ม.6 หญิง</t>
  </si>
  <si>
    <t>รวมม.6</t>
  </si>
  <si>
    <t>ปวช.1 ชาย</t>
  </si>
  <si>
    <t>ปวช.1 หญิง</t>
  </si>
  <si>
    <t>รวมปวช.1</t>
  </si>
  <si>
    <t>ปวช.2 ชาย</t>
  </si>
  <si>
    <t>ปวช.2 หญิง</t>
  </si>
  <si>
    <t>รวมปวช.2</t>
  </si>
  <si>
    <t>ปวช.3 ชาย</t>
  </si>
  <si>
    <t>ปวช.3 หญิง</t>
  </si>
  <si>
    <t>รวมปวช.3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</si>
  <si>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</si>
  <si>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</si>
  <si>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</si>
  <si>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รวมทั้งหมด ชาย</t>
  </si>
  <si>
    <t>รวมทั้งหมด หญิง</t>
  </si>
  <si>
    <t>รวมทั้งหมด</t>
  </si>
  <si>
    <t>ม.4 ชาย+ป</t>
  </si>
  <si>
    <t>ม.4 หญิง+ป</t>
  </si>
  <si>
    <t>รวมม.4+ป</t>
  </si>
  <si>
    <t>ม.5 ชาย+ป</t>
  </si>
  <si>
    <t>ม.5 หญิง+ป</t>
  </si>
  <si>
    <t>รวมม.5+ป</t>
  </si>
  <si>
    <t>ม.6 ชาย+ป</t>
  </si>
  <si>
    <t>ม.6 หญิง+ป</t>
  </si>
  <si>
    <t>รวมม.6+ป</t>
  </si>
  <si>
    <t>ตารางที่ 18 จำนวนนักเรียนที่มีน้ำหนักและส่วนสูงต่ำกว่าหรือสูงกว่าเกณฑ์มาตรฐาน รายชั้น จำแนกตามเพศ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</si>
</sst>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1" fillId="0" borderId="7" xfId="1" applyNumberFormat="1" applyFont="1" applyBorder="1" applyAlignment="1">
      <alignment horizontal="left"/>
    </xf>
    <xf numFmtId="164" fontId="1" fillId="0" borderId="8" xfId="1" applyNumberFormat="1" applyFont="1" applyBorder="1" applyAlignment="1">
      <alignment horizontal="left"/>
    </xf>
    <xf numFmtId="164" fontId="1" fillId="0" borderId="9" xfId="1" applyNumberFormat="1" applyFont="1" applyBorder="1" applyAlignment="1">
      <alignment horizontal="left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3" fillId="0" borderId="1" xfId="1" applyNumberFormat="1" applyFont="1" applyBorder="1"/>
    <xf numFmtId="0" fontId="3" fillId="0" borderId="0" xfId="0" applyFont="1"/>
    <xf numFmtId="164" fontId="3" fillId="0" borderId="1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B2" sqref="B2:J2"/>
    </sheetView>
  </sheetViews>
  <sheetFormatPr defaultColWidth="9" defaultRowHeight="21"/>
  <cols>
    <col min="1" max="1" width="22.7109375" style="1" bestFit="1" customWidth="1"/>
    <col min="2" max="9" width="10.140625" style="1" customWidth="1"/>
    <col min="10" max="13" width="11.5703125" style="1" bestFit="1" customWidth="1"/>
    <col min="14" max="16384" width="9" style="1"/>
  </cols>
  <sheetData>
    <row r="1" spans="1:13" ht="26.25" customHeight="1">
      <c r="A1" s="21" t="s">
        <v>118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4" customHeight="1">
      <c r="A2" s="15" t="s">
        <v>0</v>
      </c>
      <c r="B2" s="17" t="s">
        <v>6</v>
      </c>
      <c r="C2" s="18"/>
      <c r="D2" s="18"/>
      <c r="E2" s="17" t="s">
        <v>7</v>
      </c>
      <c r="F2" s="18"/>
      <c r="G2" s="19"/>
      <c r="H2" s="18" t="s">
        <v>1</v>
      </c>
      <c r="I2" s="18"/>
      <c r="J2" s="18"/>
      <c r="K2" s="17" t="s">
        <v>3</v>
      </c>
      <c r="L2" s="18"/>
      <c r="M2" s="19"/>
    </row>
    <row r="3" spans="1:13" ht="23.25" customHeight="1">
      <c r="A3" s="16"/>
      <c r="B3" s="13" t="s">
        <v>4</v>
      </c>
      <c r="C3" s="13" t="s">
        <v>5</v>
      </c>
      <c r="D3" s="13" t="s">
        <v>3</v>
      </c>
      <c r="E3" s="13" t="s">
        <v>4</v>
      </c>
      <c r="F3" s="13" t="s">
        <v>5</v>
      </c>
      <c r="G3" s="13" t="s">
        <v>3</v>
      </c>
      <c r="H3" s="13" t="s">
        <v>4</v>
      </c>
      <c r="I3" s="13" t="s">
        <v>5</v>
      </c>
      <c r="J3" s="13" t="s">
        <v>3</v>
      </c>
      <c r="K3" s="13" t="s">
        <v>4</v>
      </c>
      <c r="L3" s="13" t="s">
        <v>5</v>
      </c>
      <c r="M3" s="13" t="s">
        <v>3</v>
      </c>
    </row>
    <row r="4" spans="1:13">
      <c r="A4" s="2" t="s">
        <v>8</v>
      </c>
      <c r="B4" s="5">
        <v>20515</v>
      </c>
      <c r="C4" s="5">
        <v>14251</v>
      </c>
      <c r="D4" s="5">
        <v>34766</v>
      </c>
      <c r="E4" s="5">
        <v>19933</v>
      </c>
      <c r="F4" s="5">
        <v>14277</v>
      </c>
      <c r="G4" s="5">
        <v>34210</v>
      </c>
      <c r="H4" s="5">
        <v>6408</v>
      </c>
      <c r="I4" s="5">
        <v>6216</v>
      </c>
      <c r="J4" s="5">
        <v>12624</v>
      </c>
      <c r="K4" s="5">
        <f>SUM(B4,E4,H4)</f>
        <v>46856</v>
      </c>
      <c r="L4" s="5">
        <f>SUM(C4,F4,I4)</f>
        <v>34744</v>
      </c>
      <c r="M4" s="5">
        <f>SUM(K4:L4)</f>
        <v>81600</v>
      </c>
    </row>
    <row r="5" spans="1:13">
      <c r="A5" s="3" t="s">
        <v>9</v>
      </c>
      <c r="B5" s="6">
        <v>30765</v>
      </c>
      <c r="C5" s="6">
        <v>27096</v>
      </c>
      <c r="D5" s="6">
        <v>57861</v>
      </c>
      <c r="E5" s="6">
        <v>28596</v>
      </c>
      <c r="F5" s="6">
        <v>24062</v>
      </c>
      <c r="G5" s="6">
        <v>52658</v>
      </c>
      <c r="H5" s="6">
        <v>25920</v>
      </c>
      <c r="I5" s="6">
        <v>24124</v>
      </c>
      <c r="J5" s="6">
        <v>50044</v>
      </c>
      <c r="K5" s="6">
        <f t="shared" ref="K5:K22" si="0">SUM(B5,E5,H5)</f>
        <v>85281</v>
      </c>
      <c r="L5" s="6">
        <f t="shared" ref="L5:L22" si="1">SUM(C5,F5,I5)</f>
        <v>75282</v>
      </c>
      <c r="M5" s="6">
        <f t="shared" ref="M5:M22" si="2">SUM(K5:L5)</f>
        <v>160563</v>
      </c>
    </row>
    <row r="6" spans="1:13">
      <c r="A6" s="4" t="s">
        <v>10</v>
      </c>
      <c r="B6" s="7">
        <v>41767</v>
      </c>
      <c r="C6" s="7">
        <v>35219</v>
      </c>
      <c r="D6" s="7">
        <v>76986</v>
      </c>
      <c r="E6" s="7">
        <v>36695</v>
      </c>
      <c r="F6" s="7">
        <v>35415</v>
      </c>
      <c r="G6" s="7">
        <v>72110</v>
      </c>
      <c r="H6" s="7">
        <v>26105</v>
      </c>
      <c r="I6" s="7">
        <v>20514</v>
      </c>
      <c r="J6" s="7">
        <v>46619</v>
      </c>
      <c r="K6" s="7">
        <f t="shared" si="0"/>
        <v>104567</v>
      </c>
      <c r="L6" s="7">
        <f t="shared" si="1"/>
        <v>91148</v>
      </c>
      <c r="M6" s="7">
        <f t="shared" si="2"/>
        <v>195715</v>
      </c>
    </row>
    <row r="7" spans="1:13" s="9" customFormat="1">
      <c r="A7" s="12" t="s">
        <v>14</v>
      </c>
      <c r="B7" s="8">
        <f>SUM(B4:B6)</f>
        <v>93047</v>
      </c>
      <c r="C7" s="8">
        <f t="shared" ref="C7:I7" si="3">SUM(C4:C6)</f>
        <v>76566</v>
      </c>
      <c r="D7" s="8">
        <f t="shared" ref="D5:D22" si="4">SUM(B7:C7)</f>
        <v>169613</v>
      </c>
      <c r="E7" s="8">
        <f t="shared" si="3"/>
        <v>85224</v>
      </c>
      <c r="F7" s="8">
        <f t="shared" si="3"/>
        <v>73754</v>
      </c>
      <c r="G7" s="8">
        <f t="shared" ref="G5:G22" si="5">SUM(E7:F7)</f>
        <v>158978</v>
      </c>
      <c r="H7" s="8">
        <f t="shared" si="3"/>
        <v>58433</v>
      </c>
      <c r="I7" s="8">
        <f t="shared" si="3"/>
        <v>50854</v>
      </c>
      <c r="J7" s="8">
        <f t="shared" ref="J5:J22" si="6">SUM(H7:I7)</f>
        <v>109287</v>
      </c>
      <c r="K7" s="8">
        <f t="shared" si="0"/>
        <v>236704</v>
      </c>
      <c r="L7" s="8">
        <f t="shared" si="1"/>
        <v>201174</v>
      </c>
      <c r="M7" s="8">
        <f t="shared" si="2"/>
        <v>437878</v>
      </c>
    </row>
    <row r="8" spans="1:13">
      <c r="A8" s="2" t="s">
        <v>18</v>
      </c>
      <c r="B8" s="5">
        <v>44227</v>
      </c>
      <c r="C8" s="5">
        <v>43960</v>
      </c>
      <c r="D8" s="5">
        <v>88187</v>
      </c>
      <c r="E8" s="5">
        <v>41244</v>
      </c>
      <c r="F8" s="5">
        <v>39693</v>
      </c>
      <c r="G8" s="5">
        <v>80937</v>
      </c>
      <c r="H8" s="5">
        <v>40453</v>
      </c>
      <c r="I8" s="5">
        <v>24237</v>
      </c>
      <c r="J8" s="5">
        <v>64690</v>
      </c>
      <c r="K8" s="5">
        <f t="shared" si="0"/>
        <v>125924</v>
      </c>
      <c r="L8" s="5">
        <f t="shared" si="1"/>
        <v>107890</v>
      </c>
      <c r="M8" s="5">
        <f t="shared" si="2"/>
        <v>233814</v>
      </c>
    </row>
    <row r="9" spans="1:13">
      <c r="A9" s="3" t="s">
        <v>19</v>
      </c>
      <c r="B9" s="6">
        <v>37250</v>
      </c>
      <c r="C9" s="6">
        <v>35730</v>
      </c>
      <c r="D9" s="6">
        <v>72980</v>
      </c>
      <c r="E9" s="6">
        <v>35311</v>
      </c>
      <c r="F9" s="6">
        <v>32204</v>
      </c>
      <c r="G9" s="6">
        <v>67515</v>
      </c>
      <c r="H9" s="6">
        <v>61067</v>
      </c>
      <c r="I9" s="6">
        <v>26963</v>
      </c>
      <c r="J9" s="6">
        <v>88030</v>
      </c>
      <c r="K9" s="6">
        <f t="shared" si="0"/>
        <v>133628</v>
      </c>
      <c r="L9" s="6">
        <f t="shared" si="1"/>
        <v>94897</v>
      </c>
      <c r="M9" s="6">
        <f t="shared" si="2"/>
        <v>228525</v>
      </c>
    </row>
    <row r="10" spans="1:13">
      <c r="A10" s="3" t="s">
        <v>20</v>
      </c>
      <c r="B10" s="6">
        <v>33243</v>
      </c>
      <c r="C10" s="6">
        <v>29774</v>
      </c>
      <c r="D10" s="6">
        <v>63017</v>
      </c>
      <c r="E10" s="6">
        <v>31748</v>
      </c>
      <c r="F10" s="6">
        <v>30741</v>
      </c>
      <c r="G10" s="6">
        <v>62489</v>
      </c>
      <c r="H10" s="6">
        <v>49383</v>
      </c>
      <c r="I10" s="6">
        <v>31551</v>
      </c>
      <c r="J10" s="6">
        <v>80934</v>
      </c>
      <c r="K10" s="6">
        <f t="shared" si="0"/>
        <v>114374</v>
      </c>
      <c r="L10" s="6">
        <f t="shared" si="1"/>
        <v>92066</v>
      </c>
      <c r="M10" s="6">
        <f t="shared" si="2"/>
        <v>206440</v>
      </c>
    </row>
    <row r="11" spans="1:13">
      <c r="A11" s="3" t="s">
        <v>21</v>
      </c>
      <c r="B11" s="6">
        <v>29749</v>
      </c>
      <c r="C11" s="6">
        <v>27979</v>
      </c>
      <c r="D11" s="6">
        <v>57728</v>
      </c>
      <c r="E11" s="6">
        <v>31020</v>
      </c>
      <c r="F11" s="6">
        <v>29952</v>
      </c>
      <c r="G11" s="6">
        <v>60972</v>
      </c>
      <c r="H11" s="6">
        <v>60752</v>
      </c>
      <c r="I11" s="6">
        <v>38868</v>
      </c>
      <c r="J11" s="6">
        <v>99620</v>
      </c>
      <c r="K11" s="6">
        <f t="shared" si="0"/>
        <v>121521</v>
      </c>
      <c r="L11" s="6">
        <f t="shared" si="1"/>
        <v>96799</v>
      </c>
      <c r="M11" s="6">
        <f t="shared" si="2"/>
        <v>218320</v>
      </c>
    </row>
    <row r="12" spans="1:13">
      <c r="A12" s="3" t="s">
        <v>22</v>
      </c>
      <c r="B12" s="6">
        <v>27089</v>
      </c>
      <c r="C12" s="6">
        <v>25018</v>
      </c>
      <c r="D12" s="6">
        <v>52107</v>
      </c>
      <c r="E12" s="6">
        <v>26270</v>
      </c>
      <c r="F12" s="6">
        <v>26790</v>
      </c>
      <c r="G12" s="6">
        <v>53060</v>
      </c>
      <c r="H12" s="6">
        <v>68829</v>
      </c>
      <c r="I12" s="6">
        <v>46187</v>
      </c>
      <c r="J12" s="6">
        <v>115016</v>
      </c>
      <c r="K12" s="6">
        <f t="shared" si="0"/>
        <v>122188</v>
      </c>
      <c r="L12" s="6">
        <f t="shared" si="1"/>
        <v>97995</v>
      </c>
      <c r="M12" s="6">
        <f t="shared" si="2"/>
        <v>220183</v>
      </c>
    </row>
    <row r="13" spans="1:13">
      <c r="A13" s="4" t="s">
        <v>23</v>
      </c>
      <c r="B13" s="7">
        <v>23256</v>
      </c>
      <c r="C13" s="7">
        <v>19694</v>
      </c>
      <c r="D13" s="7">
        <v>42950</v>
      </c>
      <c r="E13" s="7">
        <v>21845</v>
      </c>
      <c r="F13" s="7">
        <v>22457</v>
      </c>
      <c r="G13" s="7">
        <v>44302</v>
      </c>
      <c r="H13" s="7">
        <v>68645</v>
      </c>
      <c r="I13" s="7">
        <v>50466</v>
      </c>
      <c r="J13" s="7">
        <v>119111</v>
      </c>
      <c r="K13" s="7">
        <f t="shared" si="0"/>
        <v>113746</v>
      </c>
      <c r="L13" s="7">
        <f t="shared" si="1"/>
        <v>92617</v>
      </c>
      <c r="M13" s="7">
        <f t="shared" si="2"/>
        <v>206363</v>
      </c>
    </row>
    <row r="14" spans="1:13" s="9" customFormat="1">
      <c r="A14" s="10" t="s">
        <v>15</v>
      </c>
      <c r="B14" s="8">
        <f>SUM(B8:B13)</f>
        <v>194814</v>
      </c>
      <c r="C14" s="8">
        <f t="shared" ref="C14:L14" si="7">SUM(C8:C13)</f>
        <v>182155</v>
      </c>
      <c r="D14" s="8">
        <f t="shared" si="7"/>
        <v>376969</v>
      </c>
      <c r="E14" s="8">
        <f t="shared" si="7"/>
        <v>187438</v>
      </c>
      <c r="F14" s="8">
        <f t="shared" si="7"/>
        <v>181837</v>
      </c>
      <c r="G14" s="8">
        <f t="shared" si="7"/>
        <v>369275</v>
      </c>
      <c r="H14" s="8">
        <f t="shared" si="7"/>
        <v>349129</v>
      </c>
      <c r="I14" s="8">
        <f t="shared" si="7"/>
        <v>218272</v>
      </c>
      <c r="J14" s="8">
        <f t="shared" si="7"/>
        <v>567401</v>
      </c>
      <c r="K14" s="8">
        <f t="shared" si="7"/>
        <v>731381</v>
      </c>
      <c r="L14" s="8">
        <f t="shared" si="7"/>
        <v>582264</v>
      </c>
      <c r="M14" s="8">
        <f>SUM(M8:M13)</f>
        <v>1313645</v>
      </c>
    </row>
    <row r="15" spans="1:13">
      <c r="A15" s="2" t="s">
        <v>24</v>
      </c>
      <c r="B15" s="5">
        <v>20875</v>
      </c>
      <c r="C15" s="5">
        <v>17884</v>
      </c>
      <c r="D15" s="5">
        <v>38759</v>
      </c>
      <c r="E15" s="5">
        <v>20535</v>
      </c>
      <c r="F15" s="5">
        <v>17586</v>
      </c>
      <c r="G15" s="5">
        <v>38121</v>
      </c>
      <c r="H15" s="5">
        <v>84901</v>
      </c>
      <c r="I15" s="5">
        <v>64564</v>
      </c>
      <c r="J15" s="5">
        <v>149465</v>
      </c>
      <c r="K15" s="5">
        <f t="shared" si="0"/>
        <v>126311</v>
      </c>
      <c r="L15" s="5">
        <f t="shared" si="1"/>
        <v>100034</v>
      </c>
      <c r="M15" s="5">
        <f t="shared" si="2"/>
        <v>226345</v>
      </c>
    </row>
    <row r="16" spans="1:13">
      <c r="A16" s="3" t="s">
        <v>25</v>
      </c>
      <c r="B16" s="6">
        <v>22664</v>
      </c>
      <c r="C16" s="6">
        <v>19760</v>
      </c>
      <c r="D16" s="6">
        <v>42424</v>
      </c>
      <c r="E16" s="6">
        <v>25125</v>
      </c>
      <c r="F16" s="6">
        <v>20340</v>
      </c>
      <c r="G16" s="6">
        <v>45465</v>
      </c>
      <c r="H16" s="6">
        <v>67793</v>
      </c>
      <c r="I16" s="6">
        <v>56946</v>
      </c>
      <c r="J16" s="6">
        <v>124739</v>
      </c>
      <c r="K16" s="6">
        <f t="shared" si="0"/>
        <v>115582</v>
      </c>
      <c r="L16" s="6">
        <f t="shared" si="1"/>
        <v>97046</v>
      </c>
      <c r="M16" s="6">
        <f t="shared" si="2"/>
        <v>212628</v>
      </c>
    </row>
    <row r="17" spans="1:13">
      <c r="A17" s="4" t="s">
        <v>26</v>
      </c>
      <c r="B17" s="7">
        <v>24366</v>
      </c>
      <c r="C17" s="7">
        <v>20879</v>
      </c>
      <c r="D17" s="7">
        <v>45245</v>
      </c>
      <c r="E17" s="7">
        <v>26397</v>
      </c>
      <c r="F17" s="7">
        <v>16212</v>
      </c>
      <c r="G17" s="7">
        <v>42609</v>
      </c>
      <c r="H17" s="7">
        <v>63452</v>
      </c>
      <c r="I17" s="7">
        <v>56837</v>
      </c>
      <c r="J17" s="7">
        <v>120289</v>
      </c>
      <c r="K17" s="7">
        <f t="shared" si="0"/>
        <v>114215</v>
      </c>
      <c r="L17" s="7">
        <f t="shared" si="1"/>
        <v>93928</v>
      </c>
      <c r="M17" s="7">
        <f t="shared" si="2"/>
        <v>208143</v>
      </c>
    </row>
    <row r="18" spans="1:13" s="9" customFormat="1">
      <c r="A18" s="10" t="s">
        <v>16</v>
      </c>
      <c r="B18" s="8">
        <f>SUM(B15:B17)</f>
        <v>67905</v>
      </c>
      <c r="C18" s="8">
        <f t="shared" ref="C18:I18" si="8">SUM(C15:C17)</f>
        <v>58523</v>
      </c>
      <c r="D18" s="8">
        <f t="shared" si="4"/>
        <v>126428</v>
      </c>
      <c r="E18" s="8">
        <f t="shared" si="8"/>
        <v>72057</v>
      </c>
      <c r="F18" s="8">
        <f t="shared" si="8"/>
        <v>54138</v>
      </c>
      <c r="G18" s="8">
        <f t="shared" si="5"/>
        <v>126195</v>
      </c>
      <c r="H18" s="8">
        <f t="shared" si="8"/>
        <v>216146</v>
      </c>
      <c r="I18" s="8">
        <f t="shared" si="8"/>
        <v>178347</v>
      </c>
      <c r="J18" s="8">
        <f t="shared" si="6"/>
        <v>394493</v>
      </c>
      <c r="K18" s="8">
        <f t="shared" si="0"/>
        <v>356108</v>
      </c>
      <c r="L18" s="8">
        <f t="shared" si="1"/>
        <v>291008</v>
      </c>
      <c r="M18" s="8">
        <f t="shared" si="2"/>
        <v>647116</v>
      </c>
    </row>
    <row r="19" spans="1:13">
      <c r="A19" s="2" t="s">
        <v>27</v>
      </c>
      <c r="B19" s="5">
        <v>13807</v>
      </c>
      <c r="C19" s="5">
        <v>15600</v>
      </c>
      <c r="D19" s="5">
        <v>29407</v>
      </c>
      <c r="E19" s="5">
        <v>13992</v>
      </c>
      <c r="F19" s="5">
        <v>8369</v>
      </c>
      <c r="G19" s="5">
        <v>22361</v>
      </c>
      <c r="H19" s="5">
        <v>41760</v>
      </c>
      <c r="I19" s="5">
        <v>47186</v>
      </c>
      <c r="J19" s="5">
        <v>88946</v>
      </c>
      <c r="K19" s="5">
        <f t="shared" si="0"/>
        <v>69559</v>
      </c>
      <c r="L19" s="5">
        <f t="shared" si="1"/>
        <v>71155</v>
      </c>
      <c r="M19" s="5">
        <f t="shared" si="2"/>
        <v>140714</v>
      </c>
    </row>
    <row r="20" spans="1:13">
      <c r="A20" s="3" t="s">
        <v>28</v>
      </c>
      <c r="B20" s="6">
        <v>13577</v>
      </c>
      <c r="C20" s="6">
        <v>15265</v>
      </c>
      <c r="D20" s="6">
        <v>28842</v>
      </c>
      <c r="E20" s="6">
        <v>15560</v>
      </c>
      <c r="F20" s="6">
        <v>6055</v>
      </c>
      <c r="G20" s="6">
        <v>21615</v>
      </c>
      <c r="H20" s="6">
        <v>35975</v>
      </c>
      <c r="I20" s="6">
        <v>48485</v>
      </c>
      <c r="J20" s="6">
        <v>84460</v>
      </c>
      <c r="K20" s="6">
        <f t="shared" si="0"/>
        <v>65112</v>
      </c>
      <c r="L20" s="6">
        <f t="shared" si="1"/>
        <v>69805</v>
      </c>
      <c r="M20" s="6">
        <f t="shared" si="2"/>
        <v>134917</v>
      </c>
    </row>
    <row r="21" spans="1:13">
      <c r="A21" s="4" t="s">
        <v>29</v>
      </c>
      <c r="B21" s="7">
        <v>12095</v>
      </c>
      <c r="C21" s="7">
        <v>13469</v>
      </c>
      <c r="D21" s="7">
        <v>25564</v>
      </c>
      <c r="E21" s="7">
        <v>16160</v>
      </c>
      <c r="F21" s="7">
        <v>5189</v>
      </c>
      <c r="G21" s="7">
        <v>21349</v>
      </c>
      <c r="H21" s="7">
        <v>34159</v>
      </c>
      <c r="I21" s="7">
        <v>50932</v>
      </c>
      <c r="J21" s="7">
        <v>85091</v>
      </c>
      <c r="K21" s="7">
        <f t="shared" si="0"/>
        <v>62414</v>
      </c>
      <c r="L21" s="7">
        <f t="shared" si="1"/>
        <v>69590</v>
      </c>
      <c r="M21" s="7">
        <f t="shared" si="2"/>
        <v>132004</v>
      </c>
    </row>
    <row r="22" spans="1:13" s="9" customFormat="1">
      <c r="A22" s="11" t="s">
        <v>17</v>
      </c>
      <c r="B22" s="8">
        <f>SUM(B19:B21)</f>
        <v>39479</v>
      </c>
      <c r="C22" s="8">
        <f t="shared" ref="C22:I22" si="9">SUM(C19:C21)</f>
        <v>44334</v>
      </c>
      <c r="D22" s="8">
        <f t="shared" si="4"/>
        <v>83813</v>
      </c>
      <c r="E22" s="8">
        <f t="shared" si="9"/>
        <v>45712</v>
      </c>
      <c r="F22" s="8">
        <f t="shared" si="9"/>
        <v>19613</v>
      </c>
      <c r="G22" s="8">
        <f t="shared" si="5"/>
        <v>65325</v>
      </c>
      <c r="H22" s="8">
        <f t="shared" si="9"/>
        <v>111894</v>
      </c>
      <c r="I22" s="8">
        <f t="shared" si="9"/>
        <v>146603</v>
      </c>
      <c r="J22" s="8">
        <f t="shared" si="6"/>
        <v>258497</v>
      </c>
      <c r="K22" s="8">
        <f t="shared" si="0"/>
        <v>197085</v>
      </c>
      <c r="L22" s="8">
        <f t="shared" si="1"/>
        <v>210550</v>
      </c>
      <c r="M22" s="8">
        <f t="shared" si="2"/>
        <v>407635</v>
      </c>
    </row>
    <row r="23" spans="1:13" s="9" customFormat="1">
      <c r="A23" s="10" t="s">
        <v>2</v>
      </c>
      <c r="B23" s="8">
        <f>SUM(B22,B18,B14,B7)</f>
        <v>395245</v>
      </c>
      <c r="C23" s="8">
        <f t="shared" ref="C23:M23" si="10">SUM(C22,C18,C14,C7)</f>
        <v>361578</v>
      </c>
      <c r="D23" s="8">
        <f t="shared" si="10"/>
        <v>756823</v>
      </c>
      <c r="E23" s="8">
        <f t="shared" si="10"/>
        <v>390431</v>
      </c>
      <c r="F23" s="8">
        <f t="shared" si="10"/>
        <v>329342</v>
      </c>
      <c r="G23" s="8">
        <f t="shared" si="10"/>
        <v>719773</v>
      </c>
      <c r="H23" s="8">
        <f t="shared" si="10"/>
        <v>735602</v>
      </c>
      <c r="I23" s="8">
        <f t="shared" si="10"/>
        <v>594076</v>
      </c>
      <c r="J23" s="8">
        <f t="shared" si="10"/>
        <v>1329678</v>
      </c>
      <c r="K23" s="8">
        <f t="shared" si="10"/>
        <v>1521278</v>
      </c>
      <c r="L23" s="8">
        <f t="shared" si="10"/>
        <v>1284996</v>
      </c>
      <c r="M23" s="8">
        <f t="shared" si="10"/>
        <v>2806274</v>
      </c>
    </row>
  </sheetData>
  <mergeCells count="6">
    <mergeCell ref="A1:M1"/>
    <mergeCell ref="A2:A3"/>
    <mergeCell ref="K2:M2"/>
    <mergeCell ref="B2:D2"/>
    <mergeCell ref="E2:G2"/>
    <mergeCell ref="H2:J2"/>
  </mergeCells>
  <pageMargins left="0.51181102362204722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5"/>
  <cols>
    <col min="1" max="1" width="34.28515625" bestFit="1" customWidth="1"/>
    <col min="2" max="2" width="19.5703125" customWidth="1"/>
    <col min="3" max="3" width="21.42578125" customWidth="1"/>
    <col min="4" max="4" width="23" customWidth="1"/>
    <col min="5" max="5" width="28.42578125" bestFit="1" customWidth="1"/>
    <col min="6" max="6" width="18.7109375" style="20" bestFit="1" customWidth="1"/>
    <col min="7" max="7" width="18.28515625" bestFit="1" customWidth="1"/>
    <col min="8" max="8" width="28.42578125" bestFit="1" customWidth="1"/>
    <col min="9" max="9" width="18" bestFit="1" customWidth="1"/>
    <col min="10" max="10" width="17.5703125" bestFit="1" customWidth="1"/>
    <col min="11" max="11" width="27.7109375" bestFit="1" customWidth="1"/>
  </cols>
  <sheetData>
    <row r="1" spans="1:12">
      <c r="A1" t="s">
        <v>32</v>
      </c>
      <c r="B1" t="s">
        <v>33</v>
      </c>
      <c r="C1" t="s">
        <v>11</v>
      </c>
      <c r="D1" t="s">
        <v>13</v>
      </c>
      <c r="E1" t="s">
        <v>34</v>
      </c>
      <c r="F1" s="20" t="s">
        <v>12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30</v>
      </c>
    </row>
    <row r="2" spans="1:12">
      <c r="A2" t="s">
        <v>40</v>
      </c>
      <c r="B2">
        <v>52985</v>
      </c>
      <c r="C2">
        <v>20515</v>
      </c>
      <c r="D2">
        <v>19933</v>
      </c>
      <c r="E2">
        <v>16256</v>
      </c>
      <c r="F2" s="20">
        <v>6408</v>
      </c>
      <c r="G2">
        <v>6058</v>
      </c>
      <c r="H2">
        <v>2723</v>
      </c>
      <c r="I2">
        <v>26032</v>
      </c>
      <c r="J2">
        <v>26964</v>
      </c>
      <c r="K2">
        <v>19701</v>
      </c>
      <c r="L2">
        <v>30</v>
      </c>
    </row>
    <row r="3" spans="1:12">
      <c r="A3" t="s">
        <v>41</v>
      </c>
      <c r="B3">
        <v>46277</v>
      </c>
      <c r="C3">
        <v>14251</v>
      </c>
      <c r="D3">
        <v>14277</v>
      </c>
      <c r="E3">
        <v>10867</v>
      </c>
      <c r="F3" s="20">
        <v>6216</v>
      </c>
      <c r="G3">
        <v>5906</v>
      </c>
      <c r="H3">
        <v>2664</v>
      </c>
      <c r="I3">
        <v>25779</v>
      </c>
      <c r="J3">
        <v>26063</v>
      </c>
      <c r="K3">
        <v>19732</v>
      </c>
      <c r="L3">
        <v>31</v>
      </c>
    </row>
    <row r="4" spans="1:12">
      <c r="A4" t="s">
        <v>42</v>
      </c>
      <c r="B4">
        <v>99262</v>
      </c>
      <c r="C4">
        <v>34766</v>
      </c>
      <c r="D4">
        <v>34210</v>
      </c>
      <c r="E4">
        <v>27123</v>
      </c>
      <c r="F4" s="20">
        <v>12624</v>
      </c>
      <c r="G4">
        <v>11964</v>
      </c>
      <c r="H4">
        <v>5387</v>
      </c>
      <c r="I4">
        <v>51811</v>
      </c>
      <c r="J4">
        <v>53027</v>
      </c>
      <c r="K4">
        <v>39433</v>
      </c>
      <c r="L4">
        <v>61</v>
      </c>
    </row>
    <row r="5" spans="1:12">
      <c r="A5" t="s">
        <v>43</v>
      </c>
      <c r="B5">
        <v>193701</v>
      </c>
      <c r="C5">
        <v>30765</v>
      </c>
      <c r="D5">
        <v>28596</v>
      </c>
      <c r="E5">
        <v>13515</v>
      </c>
      <c r="F5" s="20">
        <v>25920</v>
      </c>
      <c r="G5">
        <v>26006</v>
      </c>
      <c r="H5">
        <v>11451</v>
      </c>
      <c r="I5">
        <v>137016</v>
      </c>
      <c r="J5">
        <v>139099</v>
      </c>
      <c r="K5">
        <v>108967</v>
      </c>
      <c r="L5">
        <v>0</v>
      </c>
    </row>
    <row r="6" spans="1:12">
      <c r="A6" t="s">
        <v>44</v>
      </c>
      <c r="B6">
        <v>181195</v>
      </c>
      <c r="C6">
        <v>27096</v>
      </c>
      <c r="D6">
        <v>24062</v>
      </c>
      <c r="E6">
        <v>11104</v>
      </c>
      <c r="F6" s="20">
        <v>24124</v>
      </c>
      <c r="G6">
        <v>26494</v>
      </c>
      <c r="H6">
        <v>11224</v>
      </c>
      <c r="I6">
        <v>129975</v>
      </c>
      <c r="J6">
        <v>130639</v>
      </c>
      <c r="K6">
        <v>103438</v>
      </c>
      <c r="L6">
        <v>0</v>
      </c>
    </row>
    <row r="7" spans="1:12">
      <c r="A7" t="s">
        <v>45</v>
      </c>
      <c r="B7">
        <v>374896</v>
      </c>
      <c r="C7">
        <v>57861</v>
      </c>
      <c r="D7">
        <v>52658</v>
      </c>
      <c r="E7">
        <v>24619</v>
      </c>
      <c r="F7" s="20">
        <v>50044</v>
      </c>
      <c r="G7">
        <v>52500</v>
      </c>
      <c r="H7">
        <v>22675</v>
      </c>
      <c r="I7">
        <v>266991</v>
      </c>
      <c r="J7">
        <v>269738</v>
      </c>
      <c r="K7">
        <v>212405</v>
      </c>
      <c r="L7">
        <v>0</v>
      </c>
    </row>
    <row r="8" spans="1:12">
      <c r="A8" t="s">
        <v>46</v>
      </c>
      <c r="B8">
        <v>205077</v>
      </c>
      <c r="C8">
        <v>41767</v>
      </c>
      <c r="D8">
        <v>36695</v>
      </c>
      <c r="E8">
        <v>20530</v>
      </c>
      <c r="F8" s="20">
        <v>26105</v>
      </c>
      <c r="G8">
        <v>18125</v>
      </c>
      <c r="H8">
        <v>9835</v>
      </c>
      <c r="I8">
        <v>137205</v>
      </c>
      <c r="J8">
        <v>150257</v>
      </c>
      <c r="K8">
        <v>113691</v>
      </c>
      <c r="L8">
        <v>0</v>
      </c>
    </row>
    <row r="9" spans="1:12">
      <c r="A9" t="s">
        <v>47</v>
      </c>
      <c r="B9">
        <v>192311</v>
      </c>
      <c r="C9">
        <v>35219</v>
      </c>
      <c r="D9">
        <v>35415</v>
      </c>
      <c r="E9">
        <v>17960</v>
      </c>
      <c r="F9" s="20">
        <v>20514</v>
      </c>
      <c r="G9">
        <v>16073</v>
      </c>
      <c r="H9">
        <v>7595</v>
      </c>
      <c r="I9">
        <v>136578</v>
      </c>
      <c r="J9">
        <v>140823</v>
      </c>
      <c r="K9">
        <v>111473</v>
      </c>
      <c r="L9">
        <v>0</v>
      </c>
    </row>
    <row r="10" spans="1:12">
      <c r="A10" t="s">
        <v>48</v>
      </c>
      <c r="B10">
        <v>397388</v>
      </c>
      <c r="C10">
        <v>76986</v>
      </c>
      <c r="D10">
        <v>72110</v>
      </c>
      <c r="E10">
        <v>38490</v>
      </c>
      <c r="F10" s="20">
        <v>46619</v>
      </c>
      <c r="G10">
        <v>34198</v>
      </c>
      <c r="H10">
        <v>17430</v>
      </c>
      <c r="I10">
        <v>273783</v>
      </c>
      <c r="J10">
        <v>291080</v>
      </c>
      <c r="K10">
        <v>225164</v>
      </c>
      <c r="L10">
        <v>0</v>
      </c>
    </row>
    <row r="11" spans="1:12">
      <c r="A11" t="s">
        <v>49</v>
      </c>
      <c r="B11">
        <v>451763</v>
      </c>
      <c r="C11">
        <v>93047</v>
      </c>
      <c r="D11">
        <v>85224</v>
      </c>
      <c r="E11">
        <v>50301</v>
      </c>
      <c r="F11" s="20">
        <v>58433</v>
      </c>
      <c r="G11">
        <v>50189</v>
      </c>
      <c r="H11">
        <v>24009</v>
      </c>
      <c r="I11">
        <v>300253</v>
      </c>
      <c r="J11">
        <v>316320</v>
      </c>
      <c r="K11">
        <v>242359</v>
      </c>
      <c r="L11">
        <v>30</v>
      </c>
    </row>
    <row r="12" spans="1:12">
      <c r="A12" t="s">
        <v>50</v>
      </c>
      <c r="B12">
        <v>419783</v>
      </c>
      <c r="C12">
        <v>76566</v>
      </c>
      <c r="D12">
        <v>73754</v>
      </c>
      <c r="E12">
        <v>39931</v>
      </c>
      <c r="F12" s="20">
        <v>50854</v>
      </c>
      <c r="G12">
        <v>48473</v>
      </c>
      <c r="H12">
        <v>21483</v>
      </c>
      <c r="I12">
        <v>292332</v>
      </c>
      <c r="J12">
        <v>297525</v>
      </c>
      <c r="K12">
        <v>234643</v>
      </c>
      <c r="L12">
        <v>31</v>
      </c>
    </row>
    <row r="13" spans="1:12">
      <c r="A13" t="s">
        <v>51</v>
      </c>
      <c r="B13">
        <v>871546</v>
      </c>
      <c r="C13">
        <v>169613</v>
      </c>
      <c r="D13">
        <v>158978</v>
      </c>
      <c r="E13">
        <v>90232</v>
      </c>
      <c r="F13" s="20">
        <v>109287</v>
      </c>
      <c r="G13">
        <v>98662</v>
      </c>
      <c r="H13">
        <v>45492</v>
      </c>
      <c r="I13">
        <v>592585</v>
      </c>
      <c r="J13">
        <v>613845</v>
      </c>
      <c r="K13">
        <v>477002</v>
      </c>
      <c r="L13">
        <v>61</v>
      </c>
    </row>
    <row r="14" spans="1:12">
      <c r="A14" t="s">
        <v>52</v>
      </c>
      <c r="B14">
        <v>245230</v>
      </c>
      <c r="C14">
        <v>44227</v>
      </c>
      <c r="D14">
        <v>41244</v>
      </c>
      <c r="E14">
        <v>23205</v>
      </c>
      <c r="F14" s="20">
        <v>40453</v>
      </c>
      <c r="G14">
        <v>20942</v>
      </c>
      <c r="H14">
        <v>13280</v>
      </c>
      <c r="I14">
        <v>160550</v>
      </c>
      <c r="J14">
        <v>183044</v>
      </c>
      <c r="K14">
        <v>136168</v>
      </c>
      <c r="L14">
        <v>0</v>
      </c>
    </row>
    <row r="15" spans="1:12">
      <c r="A15" t="s">
        <v>53</v>
      </c>
      <c r="B15">
        <v>227530</v>
      </c>
      <c r="C15">
        <v>43960</v>
      </c>
      <c r="D15">
        <v>39693</v>
      </c>
      <c r="E15">
        <v>22182</v>
      </c>
      <c r="F15" s="20">
        <v>24237</v>
      </c>
      <c r="G15">
        <v>17939</v>
      </c>
      <c r="H15">
        <v>9297</v>
      </c>
      <c r="I15">
        <v>159332</v>
      </c>
      <c r="J15">
        <v>169897</v>
      </c>
      <c r="K15">
        <v>133818</v>
      </c>
      <c r="L15">
        <v>1</v>
      </c>
    </row>
    <row r="16" spans="1:12">
      <c r="A16" t="s">
        <v>54</v>
      </c>
      <c r="B16">
        <v>472760</v>
      </c>
      <c r="C16">
        <v>88187</v>
      </c>
      <c r="D16">
        <v>80937</v>
      </c>
      <c r="E16">
        <v>45387</v>
      </c>
      <c r="F16" s="20">
        <v>64690</v>
      </c>
      <c r="G16">
        <v>38881</v>
      </c>
      <c r="H16">
        <v>22577</v>
      </c>
      <c r="I16">
        <v>319882</v>
      </c>
      <c r="J16">
        <v>352941</v>
      </c>
      <c r="K16">
        <v>269986</v>
      </c>
      <c r="L16">
        <v>1</v>
      </c>
    </row>
    <row r="17" spans="1:12">
      <c r="A17" t="s">
        <v>55</v>
      </c>
      <c r="B17">
        <v>250178</v>
      </c>
      <c r="C17">
        <v>37250</v>
      </c>
      <c r="D17">
        <v>35311</v>
      </c>
      <c r="E17">
        <v>19582</v>
      </c>
      <c r="F17" s="20">
        <v>61067</v>
      </c>
      <c r="G17">
        <v>22608</v>
      </c>
      <c r="H17">
        <v>16784</v>
      </c>
      <c r="I17">
        <v>151861</v>
      </c>
      <c r="J17">
        <v>192259</v>
      </c>
      <c r="K17">
        <v>132096</v>
      </c>
      <c r="L17">
        <v>0</v>
      </c>
    </row>
    <row r="18" spans="1:12">
      <c r="A18" t="s">
        <v>56</v>
      </c>
      <c r="B18">
        <v>231654</v>
      </c>
      <c r="C18">
        <v>35730</v>
      </c>
      <c r="D18">
        <v>32204</v>
      </c>
      <c r="E18">
        <v>17738</v>
      </c>
      <c r="F18" s="20">
        <v>26963</v>
      </c>
      <c r="G18">
        <v>19196</v>
      </c>
      <c r="H18">
        <v>10601</v>
      </c>
      <c r="I18">
        <v>168961</v>
      </c>
      <c r="J18">
        <v>180254</v>
      </c>
      <c r="K18">
        <v>146353</v>
      </c>
      <c r="L18">
        <v>0</v>
      </c>
    </row>
    <row r="19" spans="1:12">
      <c r="A19" t="s">
        <v>57</v>
      </c>
      <c r="B19">
        <v>481832</v>
      </c>
      <c r="C19">
        <v>72980</v>
      </c>
      <c r="D19">
        <v>67515</v>
      </c>
      <c r="E19">
        <v>37320</v>
      </c>
      <c r="F19" s="20">
        <v>88030</v>
      </c>
      <c r="G19">
        <v>41804</v>
      </c>
      <c r="H19">
        <v>27385</v>
      </c>
      <c r="I19">
        <v>320822</v>
      </c>
      <c r="J19">
        <v>372513</v>
      </c>
      <c r="K19">
        <v>278449</v>
      </c>
      <c r="L19">
        <v>0</v>
      </c>
    </row>
    <row r="20" spans="1:12">
      <c r="A20" t="s">
        <v>58</v>
      </c>
      <c r="B20">
        <v>255966</v>
      </c>
      <c r="C20">
        <v>33243</v>
      </c>
      <c r="D20">
        <v>31748</v>
      </c>
      <c r="E20">
        <v>17559</v>
      </c>
      <c r="F20" s="20">
        <v>49383</v>
      </c>
      <c r="G20">
        <v>25717</v>
      </c>
      <c r="H20">
        <v>18793</v>
      </c>
      <c r="I20">
        <v>173339</v>
      </c>
      <c r="J20">
        <v>198500</v>
      </c>
      <c r="K20">
        <v>152636</v>
      </c>
      <c r="L20">
        <v>1</v>
      </c>
    </row>
    <row r="21" spans="1:12">
      <c r="A21" t="s">
        <v>59</v>
      </c>
      <c r="B21">
        <v>237473</v>
      </c>
      <c r="C21">
        <v>29774</v>
      </c>
      <c r="D21">
        <v>30741</v>
      </c>
      <c r="E21">
        <v>15832</v>
      </c>
      <c r="F21" s="20">
        <v>31551</v>
      </c>
      <c r="G21">
        <v>22342</v>
      </c>
      <c r="H21">
        <v>13145</v>
      </c>
      <c r="I21">
        <v>176148</v>
      </c>
      <c r="J21">
        <v>184390</v>
      </c>
      <c r="K21">
        <v>152353</v>
      </c>
      <c r="L21">
        <v>0</v>
      </c>
    </row>
    <row r="22" spans="1:12">
      <c r="A22" t="s">
        <v>60</v>
      </c>
      <c r="B22">
        <v>493439</v>
      </c>
      <c r="C22">
        <v>63017</v>
      </c>
      <c r="D22">
        <v>62489</v>
      </c>
      <c r="E22">
        <v>33391</v>
      </c>
      <c r="F22" s="20">
        <v>80934</v>
      </c>
      <c r="G22">
        <v>48059</v>
      </c>
      <c r="H22">
        <v>31938</v>
      </c>
      <c r="I22">
        <v>349487</v>
      </c>
      <c r="J22">
        <v>382890</v>
      </c>
      <c r="K22">
        <v>304989</v>
      </c>
      <c r="L22">
        <v>1</v>
      </c>
    </row>
    <row r="23" spans="1:12">
      <c r="A23" t="s">
        <v>61</v>
      </c>
      <c r="B23">
        <v>275545</v>
      </c>
      <c r="C23">
        <v>29749</v>
      </c>
      <c r="D23">
        <v>31020</v>
      </c>
      <c r="E23">
        <v>16333</v>
      </c>
      <c r="F23" s="20">
        <v>60752</v>
      </c>
      <c r="G23">
        <v>33677</v>
      </c>
      <c r="H23">
        <v>25366</v>
      </c>
      <c r="I23">
        <v>185044</v>
      </c>
      <c r="J23">
        <v>210848</v>
      </c>
      <c r="K23">
        <v>162461</v>
      </c>
      <c r="L23">
        <v>0</v>
      </c>
    </row>
    <row r="24" spans="1:12">
      <c r="A24" t="s">
        <v>62</v>
      </c>
      <c r="B24">
        <v>255081</v>
      </c>
      <c r="C24">
        <v>27979</v>
      </c>
      <c r="D24">
        <v>29952</v>
      </c>
      <c r="E24">
        <v>15342</v>
      </c>
      <c r="F24" s="20">
        <v>38868</v>
      </c>
      <c r="G24">
        <v>27823</v>
      </c>
      <c r="H24">
        <v>16332</v>
      </c>
      <c r="I24">
        <v>188233</v>
      </c>
      <c r="J24">
        <v>197305</v>
      </c>
      <c r="K24">
        <v>162402</v>
      </c>
      <c r="L24">
        <v>1</v>
      </c>
    </row>
    <row r="25" spans="1:12">
      <c r="A25" t="s">
        <v>63</v>
      </c>
      <c r="B25">
        <v>530626</v>
      </c>
      <c r="C25">
        <v>57728</v>
      </c>
      <c r="D25">
        <v>60972</v>
      </c>
      <c r="E25">
        <v>31675</v>
      </c>
      <c r="F25" s="20">
        <v>99620</v>
      </c>
      <c r="G25">
        <v>61500</v>
      </c>
      <c r="H25">
        <v>41698</v>
      </c>
      <c r="I25">
        <v>373277</v>
      </c>
      <c r="J25">
        <v>408153</v>
      </c>
      <c r="K25">
        <v>324863</v>
      </c>
      <c r="L25">
        <v>1</v>
      </c>
    </row>
    <row r="26" spans="1:12">
      <c r="A26" t="s">
        <v>64</v>
      </c>
      <c r="B26">
        <v>275768</v>
      </c>
      <c r="C26">
        <v>27089</v>
      </c>
      <c r="D26">
        <v>26270</v>
      </c>
      <c r="E26">
        <v>13986</v>
      </c>
      <c r="F26" s="20">
        <v>68829</v>
      </c>
      <c r="G26">
        <v>39890</v>
      </c>
      <c r="H26">
        <v>30098</v>
      </c>
      <c r="I26">
        <v>179849</v>
      </c>
      <c r="J26">
        <v>209607</v>
      </c>
      <c r="K26">
        <v>158119</v>
      </c>
      <c r="L26">
        <v>1</v>
      </c>
    </row>
    <row r="27" spans="1:12">
      <c r="A27" t="s">
        <v>65</v>
      </c>
      <c r="B27">
        <v>254637</v>
      </c>
      <c r="C27">
        <v>25018</v>
      </c>
      <c r="D27">
        <v>26790</v>
      </c>
      <c r="E27">
        <v>13892</v>
      </c>
      <c r="F27" s="20">
        <v>46187</v>
      </c>
      <c r="G27">
        <v>31672</v>
      </c>
      <c r="H27">
        <v>18762</v>
      </c>
      <c r="I27">
        <v>183431</v>
      </c>
      <c r="J27">
        <v>196174</v>
      </c>
      <c r="K27">
        <v>157916</v>
      </c>
      <c r="L27">
        <v>1</v>
      </c>
    </row>
    <row r="28" spans="1:12">
      <c r="A28" t="s">
        <v>66</v>
      </c>
      <c r="B28">
        <v>530405</v>
      </c>
      <c r="C28">
        <v>52107</v>
      </c>
      <c r="D28">
        <v>53060</v>
      </c>
      <c r="E28">
        <v>27878</v>
      </c>
      <c r="F28" s="20">
        <v>115016</v>
      </c>
      <c r="G28">
        <v>71562</v>
      </c>
      <c r="H28">
        <v>48860</v>
      </c>
      <c r="I28">
        <v>363280</v>
      </c>
      <c r="J28">
        <v>405781</v>
      </c>
      <c r="K28">
        <v>316035</v>
      </c>
      <c r="L28">
        <v>2</v>
      </c>
    </row>
    <row r="29" spans="1:12">
      <c r="A29" t="s">
        <v>67</v>
      </c>
      <c r="B29">
        <v>260757</v>
      </c>
      <c r="C29">
        <v>23256</v>
      </c>
      <c r="D29">
        <v>21845</v>
      </c>
      <c r="E29">
        <v>11995</v>
      </c>
      <c r="F29" s="20">
        <v>68645</v>
      </c>
      <c r="G29">
        <v>38315</v>
      </c>
      <c r="H29">
        <v>27722</v>
      </c>
      <c r="I29">
        <v>168851</v>
      </c>
      <c r="J29">
        <v>200592</v>
      </c>
      <c r="K29">
        <v>148712</v>
      </c>
      <c r="L29">
        <v>5</v>
      </c>
    </row>
    <row r="30" spans="1:12">
      <c r="A30" t="s">
        <v>68</v>
      </c>
      <c r="B30">
        <v>241369</v>
      </c>
      <c r="C30">
        <v>19694</v>
      </c>
      <c r="D30">
        <v>22457</v>
      </c>
      <c r="E30">
        <v>11314</v>
      </c>
      <c r="F30" s="20">
        <v>50466</v>
      </c>
      <c r="G30">
        <v>36292</v>
      </c>
      <c r="H30">
        <v>20377</v>
      </c>
      <c r="I30">
        <v>171207</v>
      </c>
      <c r="J30">
        <v>182618</v>
      </c>
      <c r="K30">
        <v>144515</v>
      </c>
      <c r="L30">
        <v>2</v>
      </c>
    </row>
    <row r="31" spans="1:12">
      <c r="A31" t="s">
        <v>69</v>
      </c>
      <c r="B31">
        <v>502126</v>
      </c>
      <c r="C31">
        <v>42950</v>
      </c>
      <c r="D31">
        <v>44302</v>
      </c>
      <c r="E31">
        <v>23309</v>
      </c>
      <c r="F31" s="20">
        <v>119111</v>
      </c>
      <c r="G31">
        <v>74607</v>
      </c>
      <c r="H31">
        <v>48099</v>
      </c>
      <c r="I31">
        <v>340058</v>
      </c>
      <c r="J31">
        <v>383210</v>
      </c>
      <c r="K31">
        <v>293227</v>
      </c>
      <c r="L31">
        <v>7</v>
      </c>
    </row>
    <row r="32" spans="1:12">
      <c r="A32" t="s">
        <v>70</v>
      </c>
      <c r="B32">
        <v>1563444</v>
      </c>
      <c r="C32">
        <v>194814</v>
      </c>
      <c r="D32">
        <v>187438</v>
      </c>
      <c r="E32">
        <v>102660</v>
      </c>
      <c r="F32" s="20">
        <v>349129</v>
      </c>
      <c r="G32">
        <v>181149</v>
      </c>
      <c r="H32">
        <v>132043</v>
      </c>
      <c r="I32">
        <v>1019494</v>
      </c>
      <c r="J32">
        <v>1194850</v>
      </c>
      <c r="K32">
        <v>890192</v>
      </c>
      <c r="L32">
        <v>7</v>
      </c>
    </row>
    <row r="33" spans="1:12">
      <c r="A33" t="s">
        <v>71</v>
      </c>
      <c r="B33">
        <v>1447744</v>
      </c>
      <c r="C33">
        <v>182155</v>
      </c>
      <c r="D33">
        <v>181837</v>
      </c>
      <c r="E33">
        <v>96300</v>
      </c>
      <c r="F33" s="20">
        <v>218272</v>
      </c>
      <c r="G33">
        <v>155264</v>
      </c>
      <c r="H33">
        <v>88514</v>
      </c>
      <c r="I33">
        <v>1047312</v>
      </c>
      <c r="J33">
        <v>1110638</v>
      </c>
      <c r="K33">
        <v>897357</v>
      </c>
      <c r="L33">
        <v>5</v>
      </c>
    </row>
    <row r="34" spans="1:12">
      <c r="A34" t="s">
        <v>72</v>
      </c>
      <c r="B34">
        <v>3011188</v>
      </c>
      <c r="C34">
        <v>376969</v>
      </c>
      <c r="D34">
        <v>369275</v>
      </c>
      <c r="E34">
        <v>198960</v>
      </c>
      <c r="F34" s="20">
        <v>567401</v>
      </c>
      <c r="G34">
        <v>336413</v>
      </c>
      <c r="H34">
        <v>220557</v>
      </c>
      <c r="I34">
        <v>2066806</v>
      </c>
      <c r="J34">
        <v>2305488</v>
      </c>
      <c r="K34">
        <v>1787549</v>
      </c>
      <c r="L34">
        <v>12</v>
      </c>
    </row>
    <row r="35" spans="1:12">
      <c r="A35" t="s">
        <v>73</v>
      </c>
      <c r="B35">
        <v>288729</v>
      </c>
      <c r="C35">
        <v>20875</v>
      </c>
      <c r="D35">
        <v>20535</v>
      </c>
      <c r="E35">
        <v>10999</v>
      </c>
      <c r="F35" s="20">
        <v>84901</v>
      </c>
      <c r="G35">
        <v>51567</v>
      </c>
      <c r="H35">
        <v>34888</v>
      </c>
      <c r="I35">
        <v>182938</v>
      </c>
      <c r="J35">
        <v>216612</v>
      </c>
      <c r="K35">
        <v>157290</v>
      </c>
      <c r="L35">
        <v>15</v>
      </c>
    </row>
    <row r="36" spans="1:12">
      <c r="A36" t="s">
        <v>74</v>
      </c>
      <c r="B36">
        <v>283597</v>
      </c>
      <c r="C36">
        <v>17884</v>
      </c>
      <c r="D36">
        <v>17586</v>
      </c>
      <c r="E36">
        <v>8870</v>
      </c>
      <c r="F36" s="20">
        <v>64564</v>
      </c>
      <c r="G36">
        <v>55420</v>
      </c>
      <c r="H36">
        <v>27933</v>
      </c>
      <c r="I36">
        <v>201141</v>
      </c>
      <c r="J36">
        <v>210583</v>
      </c>
      <c r="K36">
        <v>165496</v>
      </c>
      <c r="L36">
        <v>8</v>
      </c>
    </row>
    <row r="37" spans="1:12">
      <c r="A37" t="s">
        <v>75</v>
      </c>
      <c r="B37">
        <v>572326</v>
      </c>
      <c r="C37">
        <v>38759</v>
      </c>
      <c r="D37">
        <v>38121</v>
      </c>
      <c r="E37">
        <v>19869</v>
      </c>
      <c r="F37" s="20">
        <v>149465</v>
      </c>
      <c r="G37">
        <v>106987</v>
      </c>
      <c r="H37">
        <v>62821</v>
      </c>
      <c r="I37">
        <v>384079</v>
      </c>
      <c r="J37">
        <v>427195</v>
      </c>
      <c r="K37">
        <v>322786</v>
      </c>
      <c r="L37">
        <v>23</v>
      </c>
    </row>
    <row r="38" spans="1:12">
      <c r="A38" t="s">
        <v>76</v>
      </c>
      <c r="B38">
        <v>281688</v>
      </c>
      <c r="C38">
        <v>22664</v>
      </c>
      <c r="D38">
        <v>25125</v>
      </c>
      <c r="E38">
        <v>12268</v>
      </c>
      <c r="F38" s="20">
        <v>67793</v>
      </c>
      <c r="G38">
        <v>34309</v>
      </c>
      <c r="H38">
        <v>21490</v>
      </c>
      <c r="I38">
        <v>191230</v>
      </c>
      <c r="J38">
        <v>222253</v>
      </c>
      <c r="K38">
        <v>166184</v>
      </c>
      <c r="L38">
        <v>1</v>
      </c>
    </row>
    <row r="39" spans="1:12">
      <c r="A39" t="s">
        <v>77</v>
      </c>
      <c r="B39">
        <v>280022</v>
      </c>
      <c r="C39">
        <v>19760</v>
      </c>
      <c r="D39">
        <v>20340</v>
      </c>
      <c r="E39">
        <v>8390</v>
      </c>
      <c r="F39" s="20">
        <v>56946</v>
      </c>
      <c r="G39">
        <v>48746</v>
      </c>
      <c r="H39">
        <v>22241</v>
      </c>
      <c r="I39">
        <v>203310</v>
      </c>
      <c r="J39">
        <v>210930</v>
      </c>
      <c r="K39">
        <v>165928</v>
      </c>
      <c r="L39">
        <v>6</v>
      </c>
    </row>
    <row r="40" spans="1:12">
      <c r="A40" t="s">
        <v>78</v>
      </c>
      <c r="B40">
        <v>561710</v>
      </c>
      <c r="C40">
        <v>42424</v>
      </c>
      <c r="D40">
        <v>45465</v>
      </c>
      <c r="E40">
        <v>20658</v>
      </c>
      <c r="F40" s="20">
        <v>124739</v>
      </c>
      <c r="G40">
        <v>83055</v>
      </c>
      <c r="H40">
        <v>43731</v>
      </c>
      <c r="I40">
        <v>394540</v>
      </c>
      <c r="J40">
        <v>433183</v>
      </c>
      <c r="K40">
        <v>332112</v>
      </c>
      <c r="L40">
        <v>7</v>
      </c>
    </row>
    <row r="41" spans="1:12">
      <c r="A41" t="s">
        <v>79</v>
      </c>
      <c r="B41">
        <v>275517</v>
      </c>
      <c r="C41">
        <v>24366</v>
      </c>
      <c r="D41">
        <v>26397</v>
      </c>
      <c r="E41">
        <v>12520</v>
      </c>
      <c r="F41" s="20">
        <v>63452</v>
      </c>
      <c r="G41">
        <v>34051</v>
      </c>
      <c r="H41">
        <v>19528</v>
      </c>
      <c r="I41">
        <v>187683</v>
      </c>
      <c r="J41">
        <v>215053</v>
      </c>
      <c r="K41">
        <v>160146</v>
      </c>
      <c r="L41">
        <v>16</v>
      </c>
    </row>
    <row r="42" spans="1:12">
      <c r="A42" t="s">
        <v>80</v>
      </c>
      <c r="B42">
        <v>280645</v>
      </c>
      <c r="C42">
        <v>20879</v>
      </c>
      <c r="D42">
        <v>16212</v>
      </c>
      <c r="E42">
        <v>6987</v>
      </c>
      <c r="F42" s="20">
        <v>56837</v>
      </c>
      <c r="G42">
        <v>52337</v>
      </c>
      <c r="H42">
        <v>21820</v>
      </c>
      <c r="I42">
        <v>202918</v>
      </c>
      <c r="J42">
        <v>212085</v>
      </c>
      <c r="K42">
        <v>164200</v>
      </c>
      <c r="L42">
        <v>11</v>
      </c>
    </row>
    <row r="43" spans="1:12">
      <c r="A43" t="s">
        <v>81</v>
      </c>
      <c r="B43">
        <v>556162</v>
      </c>
      <c r="C43">
        <v>45245</v>
      </c>
      <c r="D43">
        <v>42609</v>
      </c>
      <c r="E43">
        <v>19507</v>
      </c>
      <c r="F43" s="20">
        <v>120289</v>
      </c>
      <c r="G43">
        <v>86388</v>
      </c>
      <c r="H43">
        <v>41348</v>
      </c>
      <c r="I43">
        <v>390601</v>
      </c>
      <c r="J43">
        <v>427138</v>
      </c>
      <c r="K43">
        <v>324346</v>
      </c>
      <c r="L43">
        <v>27</v>
      </c>
    </row>
    <row r="44" spans="1:12">
      <c r="A44" t="s">
        <v>82</v>
      </c>
      <c r="B44">
        <v>845934</v>
      </c>
      <c r="C44">
        <v>67905</v>
      </c>
      <c r="D44">
        <v>72057</v>
      </c>
      <c r="E44">
        <v>35787</v>
      </c>
      <c r="F44" s="20">
        <v>216146</v>
      </c>
      <c r="G44">
        <v>119927</v>
      </c>
      <c r="H44">
        <v>75906</v>
      </c>
      <c r="I44">
        <v>561851</v>
      </c>
      <c r="J44">
        <v>653918</v>
      </c>
      <c r="K44">
        <v>483620</v>
      </c>
      <c r="L44">
        <v>32</v>
      </c>
    </row>
    <row r="45" spans="1:12">
      <c r="A45" t="s">
        <v>83</v>
      </c>
      <c r="B45">
        <v>844264</v>
      </c>
      <c r="C45">
        <v>58523</v>
      </c>
      <c r="D45">
        <v>54138</v>
      </c>
      <c r="E45">
        <v>24247</v>
      </c>
      <c r="F45" s="20">
        <v>178347</v>
      </c>
      <c r="G45">
        <v>156503</v>
      </c>
      <c r="H45">
        <v>71994</v>
      </c>
      <c r="I45">
        <v>607369</v>
      </c>
      <c r="J45">
        <v>633598</v>
      </c>
      <c r="K45">
        <v>495624</v>
      </c>
      <c r="L45">
        <v>25</v>
      </c>
    </row>
    <row r="46" spans="1:12">
      <c r="A46" t="s">
        <v>84</v>
      </c>
      <c r="B46">
        <v>1690198</v>
      </c>
      <c r="C46">
        <v>126428</v>
      </c>
      <c r="D46">
        <v>126195</v>
      </c>
      <c r="E46">
        <v>60034</v>
      </c>
      <c r="F46" s="20">
        <v>394493</v>
      </c>
      <c r="G46">
        <v>276430</v>
      </c>
      <c r="H46">
        <v>147900</v>
      </c>
      <c r="I46">
        <v>1169220</v>
      </c>
      <c r="J46">
        <v>1287516</v>
      </c>
      <c r="K46">
        <v>979244</v>
      </c>
      <c r="L46">
        <v>57</v>
      </c>
    </row>
    <row r="47" spans="1:12">
      <c r="A47" t="s">
        <v>85</v>
      </c>
      <c r="B47">
        <v>152794</v>
      </c>
      <c r="C47">
        <v>13715</v>
      </c>
      <c r="D47">
        <v>13903</v>
      </c>
      <c r="E47">
        <v>5856</v>
      </c>
      <c r="F47" s="20">
        <v>41566</v>
      </c>
      <c r="G47">
        <v>25427</v>
      </c>
      <c r="H47">
        <v>14456</v>
      </c>
      <c r="I47">
        <v>97491</v>
      </c>
      <c r="J47">
        <v>113442</v>
      </c>
      <c r="K47">
        <v>79274</v>
      </c>
      <c r="L47">
        <v>22</v>
      </c>
    </row>
    <row r="48" spans="1:12">
      <c r="A48" t="s">
        <v>86</v>
      </c>
      <c r="B48">
        <v>217086</v>
      </c>
      <c r="C48">
        <v>15534</v>
      </c>
      <c r="D48">
        <v>8332</v>
      </c>
      <c r="E48">
        <v>4060</v>
      </c>
      <c r="F48" s="20">
        <v>47064</v>
      </c>
      <c r="G48">
        <v>48264</v>
      </c>
      <c r="H48">
        <v>19569</v>
      </c>
      <c r="I48">
        <v>154474</v>
      </c>
      <c r="J48">
        <v>160476</v>
      </c>
      <c r="K48">
        <v>122268</v>
      </c>
      <c r="L48">
        <v>14</v>
      </c>
    </row>
    <row r="49" spans="1:12">
      <c r="A49" t="s">
        <v>87</v>
      </c>
      <c r="B49">
        <v>369880</v>
      </c>
      <c r="C49">
        <v>29249</v>
      </c>
      <c r="D49">
        <v>22235</v>
      </c>
      <c r="E49">
        <v>9916</v>
      </c>
      <c r="F49" s="20">
        <v>88630</v>
      </c>
      <c r="G49">
        <v>73691</v>
      </c>
      <c r="H49">
        <v>34025</v>
      </c>
      <c r="I49">
        <v>251965</v>
      </c>
      <c r="J49">
        <v>273918</v>
      </c>
      <c r="K49">
        <v>201542</v>
      </c>
      <c r="L49">
        <v>36</v>
      </c>
    </row>
    <row r="50" spans="1:12">
      <c r="A50" t="s">
        <v>88</v>
      </c>
      <c r="B50">
        <v>140334</v>
      </c>
      <c r="C50">
        <v>13466</v>
      </c>
      <c r="D50">
        <v>15474</v>
      </c>
      <c r="E50">
        <v>5403</v>
      </c>
      <c r="F50" s="20">
        <v>35814</v>
      </c>
      <c r="G50">
        <v>18997</v>
      </c>
      <c r="H50">
        <v>10493</v>
      </c>
      <c r="I50">
        <v>91011</v>
      </c>
      <c r="J50">
        <v>105820</v>
      </c>
      <c r="K50">
        <v>73466</v>
      </c>
      <c r="L50">
        <v>43</v>
      </c>
    </row>
    <row r="51" spans="1:12">
      <c r="A51" t="s">
        <v>89</v>
      </c>
      <c r="B51">
        <v>209932</v>
      </c>
      <c r="C51">
        <v>15180</v>
      </c>
      <c r="D51">
        <v>6016</v>
      </c>
      <c r="E51">
        <v>3035</v>
      </c>
      <c r="F51" s="20">
        <v>48333</v>
      </c>
      <c r="G51">
        <v>49970</v>
      </c>
      <c r="H51">
        <v>20263</v>
      </c>
      <c r="I51">
        <v>146391</v>
      </c>
      <c r="J51">
        <v>153918</v>
      </c>
      <c r="K51">
        <v>114561</v>
      </c>
      <c r="L51">
        <v>28</v>
      </c>
    </row>
    <row r="52" spans="1:12">
      <c r="A52" t="s">
        <v>90</v>
      </c>
      <c r="B52">
        <v>350266</v>
      </c>
      <c r="C52">
        <v>28646</v>
      </c>
      <c r="D52">
        <v>21490</v>
      </c>
      <c r="E52">
        <v>8438</v>
      </c>
      <c r="F52" s="20">
        <v>84147</v>
      </c>
      <c r="G52">
        <v>68967</v>
      </c>
      <c r="H52">
        <v>30756</v>
      </c>
      <c r="I52">
        <v>237402</v>
      </c>
      <c r="J52">
        <v>259738</v>
      </c>
      <c r="K52">
        <v>188027</v>
      </c>
      <c r="L52">
        <v>71</v>
      </c>
    </row>
    <row r="53" spans="1:12">
      <c r="A53" t="s">
        <v>91</v>
      </c>
      <c r="B53">
        <v>130163</v>
      </c>
      <c r="C53">
        <v>12005</v>
      </c>
      <c r="D53">
        <v>16084</v>
      </c>
      <c r="E53">
        <v>5002</v>
      </c>
      <c r="F53" s="20">
        <v>34035</v>
      </c>
      <c r="G53">
        <v>18372</v>
      </c>
      <c r="H53">
        <v>10124</v>
      </c>
      <c r="I53">
        <v>84030</v>
      </c>
      <c r="J53">
        <v>95614</v>
      </c>
      <c r="K53">
        <v>65935</v>
      </c>
      <c r="L53">
        <v>93</v>
      </c>
    </row>
    <row r="54" spans="1:12">
      <c r="A54" t="s">
        <v>92</v>
      </c>
      <c r="B54">
        <v>198812</v>
      </c>
      <c r="C54">
        <v>13405</v>
      </c>
      <c r="D54">
        <v>5148</v>
      </c>
      <c r="E54">
        <v>2546</v>
      </c>
      <c r="F54" s="20">
        <v>50762</v>
      </c>
      <c r="G54">
        <v>51150</v>
      </c>
      <c r="H54">
        <v>22149</v>
      </c>
      <c r="I54">
        <v>134582</v>
      </c>
      <c r="J54">
        <v>142451</v>
      </c>
      <c r="K54">
        <v>103772</v>
      </c>
      <c r="L54">
        <v>63</v>
      </c>
    </row>
    <row r="55" spans="1:12">
      <c r="A55" t="s">
        <v>93</v>
      </c>
      <c r="B55">
        <v>328975</v>
      </c>
      <c r="C55">
        <v>25410</v>
      </c>
      <c r="D55">
        <v>21232</v>
      </c>
      <c r="E55">
        <v>7548</v>
      </c>
      <c r="F55" s="20">
        <v>84797</v>
      </c>
      <c r="G55">
        <v>69522</v>
      </c>
      <c r="H55">
        <v>32273</v>
      </c>
      <c r="I55">
        <v>218612</v>
      </c>
      <c r="J55">
        <v>238065</v>
      </c>
      <c r="K55">
        <v>169707</v>
      </c>
      <c r="L55">
        <v>156</v>
      </c>
    </row>
    <row r="56" spans="1:12">
      <c r="A56" t="s">
        <v>94</v>
      </c>
      <c r="B56">
        <v>795</v>
      </c>
      <c r="C56">
        <v>92</v>
      </c>
      <c r="D56">
        <v>89</v>
      </c>
      <c r="E56">
        <v>49</v>
      </c>
      <c r="F56" s="20">
        <v>194</v>
      </c>
      <c r="G56">
        <v>111</v>
      </c>
      <c r="H56">
        <v>60</v>
      </c>
      <c r="I56">
        <v>509</v>
      </c>
      <c r="J56">
        <v>595</v>
      </c>
      <c r="K56">
        <v>424</v>
      </c>
      <c r="L56">
        <v>0</v>
      </c>
    </row>
    <row r="57" spans="1:12">
      <c r="A57" t="s">
        <v>95</v>
      </c>
      <c r="B57">
        <v>569</v>
      </c>
      <c r="C57">
        <v>66</v>
      </c>
      <c r="D57">
        <v>37</v>
      </c>
      <c r="E57">
        <v>30</v>
      </c>
      <c r="F57" s="20">
        <v>122</v>
      </c>
      <c r="G57">
        <v>112</v>
      </c>
      <c r="H57">
        <v>45</v>
      </c>
      <c r="I57">
        <v>381</v>
      </c>
      <c r="J57">
        <v>420</v>
      </c>
      <c r="K57">
        <v>308</v>
      </c>
      <c r="L57">
        <v>0</v>
      </c>
    </row>
    <row r="58" spans="1:12">
      <c r="A58" t="s">
        <v>96</v>
      </c>
      <c r="B58">
        <v>1364</v>
      </c>
      <c r="C58">
        <v>158</v>
      </c>
      <c r="D58">
        <v>126</v>
      </c>
      <c r="E58">
        <v>79</v>
      </c>
      <c r="F58" s="20">
        <v>316</v>
      </c>
      <c r="G58">
        <v>223</v>
      </c>
      <c r="H58">
        <v>105</v>
      </c>
      <c r="I58">
        <v>890</v>
      </c>
      <c r="J58">
        <v>1015</v>
      </c>
      <c r="K58">
        <v>732</v>
      </c>
      <c r="L58">
        <v>0</v>
      </c>
    </row>
    <row r="59" spans="1:12">
      <c r="A59" t="s">
        <v>97</v>
      </c>
      <c r="B59">
        <v>776</v>
      </c>
      <c r="C59">
        <v>111</v>
      </c>
      <c r="D59">
        <v>86</v>
      </c>
      <c r="E59">
        <v>57</v>
      </c>
      <c r="F59" s="20">
        <v>161</v>
      </c>
      <c r="G59">
        <v>100</v>
      </c>
      <c r="H59">
        <v>48</v>
      </c>
      <c r="I59">
        <v>504</v>
      </c>
      <c r="J59">
        <v>590</v>
      </c>
      <c r="K59">
        <v>424</v>
      </c>
      <c r="L59">
        <v>0</v>
      </c>
    </row>
    <row r="60" spans="1:12">
      <c r="A60" t="s">
        <v>98</v>
      </c>
      <c r="B60">
        <v>670</v>
      </c>
      <c r="C60">
        <v>85</v>
      </c>
      <c r="D60">
        <v>39</v>
      </c>
      <c r="E60">
        <v>33</v>
      </c>
      <c r="F60" s="20">
        <v>152</v>
      </c>
      <c r="G60">
        <v>131</v>
      </c>
      <c r="H60">
        <v>54</v>
      </c>
      <c r="I60">
        <v>432</v>
      </c>
      <c r="J60">
        <v>499</v>
      </c>
      <c r="K60">
        <v>354</v>
      </c>
      <c r="L60">
        <v>1</v>
      </c>
    </row>
    <row r="61" spans="1:12">
      <c r="A61" t="s">
        <v>99</v>
      </c>
      <c r="B61">
        <v>1446</v>
      </c>
      <c r="C61">
        <v>196</v>
      </c>
      <c r="D61">
        <v>125</v>
      </c>
      <c r="E61">
        <v>90</v>
      </c>
      <c r="F61" s="20">
        <v>313</v>
      </c>
      <c r="G61">
        <v>231</v>
      </c>
      <c r="H61">
        <v>102</v>
      </c>
      <c r="I61">
        <v>936</v>
      </c>
      <c r="J61">
        <v>1089</v>
      </c>
      <c r="K61">
        <v>778</v>
      </c>
      <c r="L61">
        <v>1</v>
      </c>
    </row>
    <row r="62" spans="1:12">
      <c r="A62" t="s">
        <v>100</v>
      </c>
      <c r="B62">
        <v>610</v>
      </c>
      <c r="C62">
        <v>90</v>
      </c>
      <c r="D62">
        <v>76</v>
      </c>
      <c r="E62">
        <v>44</v>
      </c>
      <c r="F62" s="20">
        <v>124</v>
      </c>
      <c r="G62">
        <v>67</v>
      </c>
      <c r="H62">
        <v>35</v>
      </c>
      <c r="I62">
        <v>396</v>
      </c>
      <c r="J62">
        <v>467</v>
      </c>
      <c r="K62">
        <v>334</v>
      </c>
      <c r="L62">
        <v>0</v>
      </c>
    </row>
    <row r="63" spans="1:12">
      <c r="A63" t="s">
        <v>101</v>
      </c>
      <c r="B63">
        <v>595</v>
      </c>
      <c r="C63">
        <v>64</v>
      </c>
      <c r="D63">
        <v>41</v>
      </c>
      <c r="E63">
        <v>30</v>
      </c>
      <c r="F63" s="20">
        <v>170</v>
      </c>
      <c r="G63">
        <v>133</v>
      </c>
      <c r="H63">
        <v>66</v>
      </c>
      <c r="I63">
        <v>360</v>
      </c>
      <c r="J63">
        <v>420</v>
      </c>
      <c r="K63">
        <v>284</v>
      </c>
      <c r="L63">
        <v>1</v>
      </c>
    </row>
    <row r="64" spans="1:12">
      <c r="A64" t="s">
        <v>102</v>
      </c>
      <c r="B64">
        <v>1205</v>
      </c>
      <c r="C64">
        <v>154</v>
      </c>
      <c r="D64">
        <v>117</v>
      </c>
      <c r="E64">
        <v>74</v>
      </c>
      <c r="F64" s="20">
        <v>294</v>
      </c>
      <c r="G64">
        <v>200</v>
      </c>
      <c r="H64">
        <v>101</v>
      </c>
      <c r="I64">
        <v>756</v>
      </c>
      <c r="J64">
        <v>887</v>
      </c>
      <c r="K64">
        <v>618</v>
      </c>
      <c r="L64">
        <v>1</v>
      </c>
    </row>
    <row r="65" spans="1:12">
      <c r="A65" t="s">
        <v>103</v>
      </c>
      <c r="B65">
        <v>425472</v>
      </c>
      <c r="C65">
        <v>39479</v>
      </c>
      <c r="D65">
        <v>45712</v>
      </c>
      <c r="E65">
        <v>16411</v>
      </c>
      <c r="F65" s="20">
        <v>111894</v>
      </c>
      <c r="G65">
        <v>63074</v>
      </c>
      <c r="H65">
        <v>35216</v>
      </c>
      <c r="I65">
        <v>273941</v>
      </c>
      <c r="J65">
        <v>316528</v>
      </c>
      <c r="K65">
        <v>219857</v>
      </c>
      <c r="L65">
        <v>158</v>
      </c>
    </row>
    <row r="66" spans="1:12">
      <c r="A66" t="s">
        <v>104</v>
      </c>
      <c r="B66">
        <v>627664</v>
      </c>
      <c r="C66">
        <v>44334</v>
      </c>
      <c r="D66">
        <v>19613</v>
      </c>
      <c r="E66">
        <v>9734</v>
      </c>
      <c r="F66" s="20">
        <v>146603</v>
      </c>
      <c r="G66">
        <v>149760</v>
      </c>
      <c r="H66">
        <v>62146</v>
      </c>
      <c r="I66">
        <v>436620</v>
      </c>
      <c r="J66">
        <v>458184</v>
      </c>
      <c r="K66">
        <v>341547</v>
      </c>
      <c r="L66">
        <v>107</v>
      </c>
    </row>
    <row r="67" spans="1:12">
      <c r="A67" t="s">
        <v>105</v>
      </c>
      <c r="B67">
        <v>1053136</v>
      </c>
      <c r="C67">
        <v>83813</v>
      </c>
      <c r="D67">
        <v>65325</v>
      </c>
      <c r="E67">
        <v>26145</v>
      </c>
      <c r="F67" s="20">
        <v>258497</v>
      </c>
      <c r="G67">
        <v>212834</v>
      </c>
      <c r="H67">
        <v>97362</v>
      </c>
      <c r="I67">
        <v>710561</v>
      </c>
      <c r="J67">
        <v>774712</v>
      </c>
      <c r="K67">
        <v>561404</v>
      </c>
      <c r="L67">
        <v>265</v>
      </c>
    </row>
    <row r="68" spans="1:12">
      <c r="A68" t="s">
        <v>106</v>
      </c>
      <c r="B68">
        <v>3286613</v>
      </c>
      <c r="C68">
        <v>395245</v>
      </c>
      <c r="D68">
        <v>390431</v>
      </c>
      <c r="E68">
        <v>205159</v>
      </c>
      <c r="F68" s="20">
        <v>735602</v>
      </c>
      <c r="G68">
        <v>414339</v>
      </c>
      <c r="H68">
        <v>267174</v>
      </c>
      <c r="I68">
        <v>2155539</v>
      </c>
      <c r="J68">
        <v>2481616</v>
      </c>
      <c r="K68">
        <v>1836028</v>
      </c>
      <c r="L68">
        <v>227</v>
      </c>
    </row>
    <row r="69" spans="1:12">
      <c r="A69" t="s">
        <v>107</v>
      </c>
      <c r="B69">
        <v>3339455</v>
      </c>
      <c r="C69">
        <v>361578</v>
      </c>
      <c r="D69">
        <v>329342</v>
      </c>
      <c r="E69">
        <v>170212</v>
      </c>
      <c r="F69" s="20">
        <v>594076</v>
      </c>
      <c r="G69">
        <v>510000</v>
      </c>
      <c r="H69">
        <v>244137</v>
      </c>
      <c r="I69">
        <v>2383633</v>
      </c>
      <c r="J69">
        <v>2499945</v>
      </c>
      <c r="K69">
        <v>1969171</v>
      </c>
      <c r="L69">
        <v>168</v>
      </c>
    </row>
    <row r="70" spans="1:12">
      <c r="A70" t="s">
        <v>108</v>
      </c>
      <c r="B70">
        <v>6626068</v>
      </c>
      <c r="C70">
        <v>756823</v>
      </c>
      <c r="D70">
        <v>719773</v>
      </c>
      <c r="E70">
        <v>375371</v>
      </c>
      <c r="F70" s="20">
        <v>1329678</v>
      </c>
      <c r="G70">
        <v>924339</v>
      </c>
      <c r="H70">
        <v>511311</v>
      </c>
      <c r="I70">
        <v>4539172</v>
      </c>
      <c r="J70">
        <v>4981561</v>
      </c>
      <c r="K70">
        <v>3805199</v>
      </c>
      <c r="L70">
        <v>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5BCF-0860-44E4-ABE9-756A714C2809}">
  <dimension ref="A1:M23"/>
  <sheetViews>
    <sheetView workbookViewId="0">
      <selection activeCell="B19" sqref="B19:J21"/>
    </sheetView>
  </sheetViews>
  <sheetFormatPr defaultColWidth="9" defaultRowHeight="21"/>
  <cols>
    <col min="1" max="1" width="22.7109375" style="1" bestFit="1" customWidth="1"/>
    <col min="2" max="12" width="10.140625" style="1" customWidth="1"/>
    <col min="13" max="13" width="11.5703125" style="1" bestFit="1" customWidth="1"/>
    <col min="14" max="16384" width="9" style="1"/>
  </cols>
  <sheetData>
    <row r="1" spans="1:13" ht="26.25" customHeight="1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" customHeight="1">
      <c r="A2" s="15" t="s">
        <v>0</v>
      </c>
      <c r="B2" s="17" t="s">
        <v>6</v>
      </c>
      <c r="C2" s="18"/>
      <c r="D2" s="18"/>
      <c r="E2" s="17" t="s">
        <v>7</v>
      </c>
      <c r="F2" s="18"/>
      <c r="G2" s="19"/>
      <c r="H2" s="18" t="s">
        <v>1</v>
      </c>
      <c r="I2" s="18"/>
      <c r="J2" s="18"/>
      <c r="K2" s="17" t="s">
        <v>3</v>
      </c>
      <c r="L2" s="18"/>
      <c r="M2" s="19"/>
    </row>
    <row r="3" spans="1:13" ht="23.25" customHeight="1">
      <c r="A3" s="16"/>
      <c r="B3" s="13" t="s">
        <v>4</v>
      </c>
      <c r="C3" s="13" t="s">
        <v>5</v>
      </c>
      <c r="D3" s="13" t="s">
        <v>3</v>
      </c>
      <c r="E3" s="13" t="s">
        <v>4</v>
      </c>
      <c r="F3" s="13" t="s">
        <v>5</v>
      </c>
      <c r="G3" s="13" t="s">
        <v>3</v>
      </c>
      <c r="H3" s="13" t="s">
        <v>4</v>
      </c>
      <c r="I3" s="13" t="s">
        <v>5</v>
      </c>
      <c r="J3" s="13" t="s">
        <v>3</v>
      </c>
      <c r="K3" s="13" t="s">
        <v>4</v>
      </c>
      <c r="L3" s="13" t="s">
        <v>5</v>
      </c>
      <c r="M3" s="13" t="s">
        <v>3</v>
      </c>
    </row>
    <row r="4" spans="1:13">
      <c r="A4" s="2" t="s">
        <v>8</v>
      </c>
      <c r="B4">
        <v>20515</v>
      </c>
      <c r="C4">
        <v>14251</v>
      </c>
      <c r="D4">
        <v>34766</v>
      </c>
      <c r="E4">
        <v>19933</v>
      </c>
      <c r="F4">
        <v>14277</v>
      </c>
      <c r="G4">
        <v>34210</v>
      </c>
      <c r="H4" s="20">
        <v>6408</v>
      </c>
      <c r="I4" s="20">
        <v>6216</v>
      </c>
      <c r="J4" s="20">
        <v>12624</v>
      </c>
      <c r="K4" s="5">
        <f>SUM(B4,E4,H4)</f>
        <v>46856</v>
      </c>
      <c r="L4" s="5">
        <f>SUM(C4,F4,I4)</f>
        <v>34744</v>
      </c>
      <c r="M4" s="5">
        <f>SUM(K4:L4)</f>
        <v>81600</v>
      </c>
    </row>
    <row r="5" spans="1:13">
      <c r="A5" s="3" t="s">
        <v>9</v>
      </c>
      <c r="B5">
        <v>30765</v>
      </c>
      <c r="C5">
        <v>27096</v>
      </c>
      <c r="D5">
        <v>57861</v>
      </c>
      <c r="E5">
        <v>28596</v>
      </c>
      <c r="F5">
        <v>24062</v>
      </c>
      <c r="G5">
        <v>52658</v>
      </c>
      <c r="H5">
        <v>25920</v>
      </c>
      <c r="I5">
        <v>24124</v>
      </c>
      <c r="J5">
        <v>50044</v>
      </c>
      <c r="K5" s="6">
        <f t="shared" ref="K5:L22" si="0">SUM(B5,E5,H5)</f>
        <v>85281</v>
      </c>
      <c r="L5" s="6">
        <f t="shared" si="0"/>
        <v>75282</v>
      </c>
      <c r="M5" s="6">
        <f t="shared" ref="M5:M22" si="1">SUM(K5:L5)</f>
        <v>160563</v>
      </c>
    </row>
    <row r="6" spans="1:13">
      <c r="A6" s="4" t="s">
        <v>10</v>
      </c>
      <c r="B6">
        <v>41767</v>
      </c>
      <c r="C6">
        <v>35219</v>
      </c>
      <c r="D6">
        <v>76986</v>
      </c>
      <c r="E6">
        <v>36695</v>
      </c>
      <c r="F6">
        <v>35415</v>
      </c>
      <c r="G6">
        <v>72110</v>
      </c>
      <c r="H6">
        <v>26105</v>
      </c>
      <c r="I6">
        <v>20514</v>
      </c>
      <c r="J6">
        <v>46619</v>
      </c>
      <c r="K6" s="7">
        <f t="shared" si="0"/>
        <v>104567</v>
      </c>
      <c r="L6" s="7">
        <f t="shared" si="0"/>
        <v>91148</v>
      </c>
      <c r="M6" s="7">
        <f t="shared" si="1"/>
        <v>195715</v>
      </c>
    </row>
    <row r="7" spans="1:13" s="9" customFormat="1">
      <c r="A7" s="12" t="s">
        <v>14</v>
      </c>
      <c r="B7" s="8">
        <f>SUM(B4:B6)</f>
        <v>93047</v>
      </c>
      <c r="C7" s="8">
        <f t="shared" ref="C7:I7" si="2">SUM(C4:C6)</f>
        <v>76566</v>
      </c>
      <c r="D7" s="8">
        <f t="shared" ref="D5:D22" si="3">SUM(B7:C7)</f>
        <v>169613</v>
      </c>
      <c r="E7" s="8">
        <f t="shared" si="2"/>
        <v>85224</v>
      </c>
      <c r="F7" s="8">
        <f t="shared" si="2"/>
        <v>73754</v>
      </c>
      <c r="G7" s="8">
        <f t="shared" ref="G5:G22" si="4">SUM(E7:F7)</f>
        <v>158978</v>
      </c>
      <c r="H7" s="8">
        <f t="shared" si="2"/>
        <v>58433</v>
      </c>
      <c r="I7" s="8">
        <f t="shared" si="2"/>
        <v>50854</v>
      </c>
      <c r="J7" s="8">
        <f t="shared" ref="J5:J22" si="5">SUM(H7:I7)</f>
        <v>109287</v>
      </c>
      <c r="K7" s="8">
        <f t="shared" si="0"/>
        <v>236704</v>
      </c>
      <c r="L7" s="8">
        <f t="shared" si="0"/>
        <v>201174</v>
      </c>
      <c r="M7" s="8">
        <f t="shared" si="1"/>
        <v>437878</v>
      </c>
    </row>
    <row r="8" spans="1:13">
      <c r="A8" s="2" t="s">
        <v>18</v>
      </c>
      <c r="B8">
        <v>44227</v>
      </c>
      <c r="C8">
        <v>43960</v>
      </c>
      <c r="D8">
        <v>88187</v>
      </c>
      <c r="E8">
        <v>41244</v>
      </c>
      <c r="F8">
        <v>39693</v>
      </c>
      <c r="G8">
        <v>80937</v>
      </c>
      <c r="H8">
        <v>40453</v>
      </c>
      <c r="I8">
        <v>24237</v>
      </c>
      <c r="J8">
        <v>64690</v>
      </c>
      <c r="K8" s="5">
        <f t="shared" si="0"/>
        <v>125924</v>
      </c>
      <c r="L8" s="5">
        <f t="shared" si="0"/>
        <v>107890</v>
      </c>
      <c r="M8" s="5">
        <f t="shared" si="1"/>
        <v>233814</v>
      </c>
    </row>
    <row r="9" spans="1:13">
      <c r="A9" s="3" t="s">
        <v>19</v>
      </c>
      <c r="B9">
        <v>37250</v>
      </c>
      <c r="C9">
        <v>35730</v>
      </c>
      <c r="D9">
        <v>72980</v>
      </c>
      <c r="E9">
        <v>35311</v>
      </c>
      <c r="F9">
        <v>32204</v>
      </c>
      <c r="G9">
        <v>67515</v>
      </c>
      <c r="H9">
        <v>61067</v>
      </c>
      <c r="I9">
        <v>26963</v>
      </c>
      <c r="J9">
        <v>88030</v>
      </c>
      <c r="K9" s="6">
        <f t="shared" si="0"/>
        <v>133628</v>
      </c>
      <c r="L9" s="6">
        <f t="shared" si="0"/>
        <v>94897</v>
      </c>
      <c r="M9" s="6">
        <f t="shared" si="1"/>
        <v>228525</v>
      </c>
    </row>
    <row r="10" spans="1:13">
      <c r="A10" s="3" t="s">
        <v>20</v>
      </c>
      <c r="B10">
        <v>33243</v>
      </c>
      <c r="C10">
        <v>29774</v>
      </c>
      <c r="D10">
        <v>63017</v>
      </c>
      <c r="E10">
        <v>31748</v>
      </c>
      <c r="F10">
        <v>30741</v>
      </c>
      <c r="G10">
        <v>62489</v>
      </c>
      <c r="H10">
        <v>49383</v>
      </c>
      <c r="I10">
        <v>31551</v>
      </c>
      <c r="J10">
        <v>80934</v>
      </c>
      <c r="K10" s="6">
        <f t="shared" si="0"/>
        <v>114374</v>
      </c>
      <c r="L10" s="6">
        <f t="shared" si="0"/>
        <v>92066</v>
      </c>
      <c r="M10" s="6">
        <f t="shared" si="1"/>
        <v>206440</v>
      </c>
    </row>
    <row r="11" spans="1:13">
      <c r="A11" s="3" t="s">
        <v>21</v>
      </c>
      <c r="B11">
        <v>29749</v>
      </c>
      <c r="C11">
        <v>27979</v>
      </c>
      <c r="D11">
        <v>57728</v>
      </c>
      <c r="E11">
        <v>31020</v>
      </c>
      <c r="F11">
        <v>29952</v>
      </c>
      <c r="G11">
        <v>60972</v>
      </c>
      <c r="H11">
        <v>60752</v>
      </c>
      <c r="I11">
        <v>38868</v>
      </c>
      <c r="J11">
        <v>99620</v>
      </c>
      <c r="K11" s="6">
        <f t="shared" si="0"/>
        <v>121521</v>
      </c>
      <c r="L11" s="6">
        <f t="shared" si="0"/>
        <v>96799</v>
      </c>
      <c r="M11" s="6">
        <f t="shared" si="1"/>
        <v>218320</v>
      </c>
    </row>
    <row r="12" spans="1:13">
      <c r="A12" s="3" t="s">
        <v>22</v>
      </c>
      <c r="B12">
        <v>27089</v>
      </c>
      <c r="C12">
        <v>25018</v>
      </c>
      <c r="D12">
        <v>52107</v>
      </c>
      <c r="E12">
        <v>26270</v>
      </c>
      <c r="F12">
        <v>26790</v>
      </c>
      <c r="G12">
        <v>53060</v>
      </c>
      <c r="H12">
        <v>68829</v>
      </c>
      <c r="I12">
        <v>46187</v>
      </c>
      <c r="J12">
        <v>115016</v>
      </c>
      <c r="K12" s="6">
        <f t="shared" si="0"/>
        <v>122188</v>
      </c>
      <c r="L12" s="6">
        <f t="shared" si="0"/>
        <v>97995</v>
      </c>
      <c r="M12" s="6">
        <f t="shared" si="1"/>
        <v>220183</v>
      </c>
    </row>
    <row r="13" spans="1:13">
      <c r="A13" s="4" t="s">
        <v>23</v>
      </c>
      <c r="B13">
        <v>23256</v>
      </c>
      <c r="C13">
        <v>19694</v>
      </c>
      <c r="D13">
        <v>42950</v>
      </c>
      <c r="E13">
        <v>21845</v>
      </c>
      <c r="F13">
        <v>22457</v>
      </c>
      <c r="G13">
        <v>44302</v>
      </c>
      <c r="H13">
        <v>68645</v>
      </c>
      <c r="I13">
        <v>50466</v>
      </c>
      <c r="J13">
        <v>119111</v>
      </c>
      <c r="K13" s="7">
        <f t="shared" si="0"/>
        <v>113746</v>
      </c>
      <c r="L13" s="7">
        <f t="shared" si="0"/>
        <v>92617</v>
      </c>
      <c r="M13" s="7">
        <f t="shared" si="1"/>
        <v>206363</v>
      </c>
    </row>
    <row r="14" spans="1:13" s="9" customFormat="1">
      <c r="A14" s="10" t="s">
        <v>15</v>
      </c>
      <c r="B14" s="8">
        <f>SUM(B8:B13)</f>
        <v>194814</v>
      </c>
      <c r="C14" s="8">
        <f t="shared" ref="C14:L14" si="6">SUM(C8:C13)</f>
        <v>182155</v>
      </c>
      <c r="D14" s="8">
        <f t="shared" si="6"/>
        <v>376969</v>
      </c>
      <c r="E14" s="8">
        <f t="shared" si="6"/>
        <v>187438</v>
      </c>
      <c r="F14" s="8">
        <f t="shared" si="6"/>
        <v>181837</v>
      </c>
      <c r="G14" s="8">
        <f t="shared" si="6"/>
        <v>369275</v>
      </c>
      <c r="H14" s="8">
        <f t="shared" si="6"/>
        <v>349129</v>
      </c>
      <c r="I14" s="8">
        <f t="shared" si="6"/>
        <v>218272</v>
      </c>
      <c r="J14" s="8">
        <f t="shared" si="6"/>
        <v>567401</v>
      </c>
      <c r="K14" s="8">
        <f t="shared" si="6"/>
        <v>731381</v>
      </c>
      <c r="L14" s="8">
        <f t="shared" si="6"/>
        <v>582264</v>
      </c>
      <c r="M14" s="8">
        <f>SUM(M8:M13)</f>
        <v>1313645</v>
      </c>
    </row>
    <row r="15" spans="1:13">
      <c r="A15" s="2" t="s">
        <v>24</v>
      </c>
      <c r="B15">
        <v>20875</v>
      </c>
      <c r="C15">
        <v>17884</v>
      </c>
      <c r="D15">
        <v>38759</v>
      </c>
      <c r="E15">
        <v>20535</v>
      </c>
      <c r="F15">
        <v>17586</v>
      </c>
      <c r="G15">
        <v>38121</v>
      </c>
      <c r="H15">
        <v>84901</v>
      </c>
      <c r="I15">
        <v>64564</v>
      </c>
      <c r="J15">
        <v>149465</v>
      </c>
      <c r="K15" s="5">
        <f t="shared" si="0"/>
        <v>126311</v>
      </c>
      <c r="L15" s="5">
        <f t="shared" si="0"/>
        <v>100034</v>
      </c>
      <c r="M15" s="5">
        <f t="shared" si="1"/>
        <v>226345</v>
      </c>
    </row>
    <row r="16" spans="1:13">
      <c r="A16" s="3" t="s">
        <v>25</v>
      </c>
      <c r="B16">
        <v>22664</v>
      </c>
      <c r="C16">
        <v>19760</v>
      </c>
      <c r="D16">
        <v>42424</v>
      </c>
      <c r="E16">
        <v>25125</v>
      </c>
      <c r="F16">
        <v>20340</v>
      </c>
      <c r="G16">
        <v>45465</v>
      </c>
      <c r="H16">
        <v>67793</v>
      </c>
      <c r="I16">
        <v>56946</v>
      </c>
      <c r="J16">
        <v>124739</v>
      </c>
      <c r="K16" s="6">
        <f t="shared" si="0"/>
        <v>115582</v>
      </c>
      <c r="L16" s="6">
        <f t="shared" si="0"/>
        <v>97046</v>
      </c>
      <c r="M16" s="6">
        <f t="shared" si="1"/>
        <v>212628</v>
      </c>
    </row>
    <row r="17" spans="1:13">
      <c r="A17" s="4" t="s">
        <v>26</v>
      </c>
      <c r="B17">
        <v>24366</v>
      </c>
      <c r="C17">
        <v>20879</v>
      </c>
      <c r="D17">
        <v>45245</v>
      </c>
      <c r="E17">
        <v>26397</v>
      </c>
      <c r="F17">
        <v>16212</v>
      </c>
      <c r="G17">
        <v>42609</v>
      </c>
      <c r="H17">
        <v>63452</v>
      </c>
      <c r="I17">
        <v>56837</v>
      </c>
      <c r="J17">
        <v>120289</v>
      </c>
      <c r="K17" s="7">
        <f t="shared" si="0"/>
        <v>114215</v>
      </c>
      <c r="L17" s="7">
        <f t="shared" si="0"/>
        <v>93928</v>
      </c>
      <c r="M17" s="7">
        <f t="shared" si="1"/>
        <v>208143</v>
      </c>
    </row>
    <row r="18" spans="1:13" s="9" customFormat="1">
      <c r="A18" s="10" t="s">
        <v>16</v>
      </c>
      <c r="B18" s="8">
        <f>SUM(B15:B17)</f>
        <v>67905</v>
      </c>
      <c r="C18" s="8">
        <f t="shared" ref="C18:I18" si="7">SUM(C15:C17)</f>
        <v>58523</v>
      </c>
      <c r="D18" s="8">
        <f t="shared" si="3"/>
        <v>126428</v>
      </c>
      <c r="E18" s="8">
        <f t="shared" si="7"/>
        <v>72057</v>
      </c>
      <c r="F18" s="8">
        <f t="shared" si="7"/>
        <v>54138</v>
      </c>
      <c r="G18" s="8">
        <f t="shared" si="4"/>
        <v>126195</v>
      </c>
      <c r="H18" s="8">
        <f t="shared" si="7"/>
        <v>216146</v>
      </c>
      <c r="I18" s="8">
        <f t="shared" si="7"/>
        <v>178347</v>
      </c>
      <c r="J18" s="8">
        <f t="shared" si="5"/>
        <v>394493</v>
      </c>
      <c r="K18" s="8">
        <f t="shared" si="0"/>
        <v>356108</v>
      </c>
      <c r="L18" s="8">
        <f t="shared" si="0"/>
        <v>291008</v>
      </c>
      <c r="M18" s="8">
        <f t="shared" si="1"/>
        <v>647116</v>
      </c>
    </row>
    <row r="19" spans="1:13">
      <c r="A19" s="2" t="s">
        <v>27</v>
      </c>
      <c r="B19">
        <v>13807</v>
      </c>
      <c r="C19">
        <v>15600</v>
      </c>
      <c r="D19">
        <v>29407</v>
      </c>
      <c r="E19">
        <v>13992</v>
      </c>
      <c r="F19">
        <v>8369</v>
      </c>
      <c r="G19">
        <v>22361</v>
      </c>
      <c r="H19">
        <v>41760</v>
      </c>
      <c r="I19">
        <v>47186</v>
      </c>
      <c r="J19">
        <v>88946</v>
      </c>
      <c r="K19" s="5">
        <f t="shared" si="0"/>
        <v>69559</v>
      </c>
      <c r="L19" s="5">
        <f t="shared" si="0"/>
        <v>71155</v>
      </c>
      <c r="M19" s="5">
        <f t="shared" si="1"/>
        <v>140714</v>
      </c>
    </row>
    <row r="20" spans="1:13">
      <c r="A20" s="3" t="s">
        <v>28</v>
      </c>
      <c r="B20">
        <v>13577</v>
      </c>
      <c r="C20">
        <v>15265</v>
      </c>
      <c r="D20">
        <v>28842</v>
      </c>
      <c r="E20">
        <v>15560</v>
      </c>
      <c r="F20">
        <v>6055</v>
      </c>
      <c r="G20">
        <v>21615</v>
      </c>
      <c r="H20">
        <v>35975</v>
      </c>
      <c r="I20">
        <v>48485</v>
      </c>
      <c r="J20">
        <v>84460</v>
      </c>
      <c r="K20" s="6">
        <f t="shared" si="0"/>
        <v>65112</v>
      </c>
      <c r="L20" s="6">
        <f t="shared" si="0"/>
        <v>69805</v>
      </c>
      <c r="M20" s="6">
        <f t="shared" si="1"/>
        <v>134917</v>
      </c>
    </row>
    <row r="21" spans="1:13">
      <c r="A21" s="4" t="s">
        <v>29</v>
      </c>
      <c r="B21">
        <v>12095</v>
      </c>
      <c r="C21">
        <v>13469</v>
      </c>
      <c r="D21">
        <v>25564</v>
      </c>
      <c r="E21">
        <v>16160</v>
      </c>
      <c r="F21">
        <v>5189</v>
      </c>
      <c r="G21">
        <v>21349</v>
      </c>
      <c r="H21">
        <v>34159</v>
      </c>
      <c r="I21">
        <v>50932</v>
      </c>
      <c r="J21">
        <v>85091</v>
      </c>
      <c r="K21" s="7">
        <f t="shared" si="0"/>
        <v>62414</v>
      </c>
      <c r="L21" s="7">
        <f t="shared" si="0"/>
        <v>69590</v>
      </c>
      <c r="M21" s="7">
        <f t="shared" si="1"/>
        <v>132004</v>
      </c>
    </row>
    <row r="22" spans="1:13" s="9" customFormat="1">
      <c r="A22" s="11" t="s">
        <v>17</v>
      </c>
      <c r="B22" s="8">
        <f>SUM(B19:B21)</f>
        <v>39479</v>
      </c>
      <c r="C22" s="8">
        <f t="shared" ref="C22:I22" si="8">SUM(C19:C21)</f>
        <v>44334</v>
      </c>
      <c r="D22" s="8">
        <f t="shared" si="3"/>
        <v>83813</v>
      </c>
      <c r="E22" s="8">
        <f t="shared" si="8"/>
        <v>45712</v>
      </c>
      <c r="F22" s="8">
        <f t="shared" si="8"/>
        <v>19613</v>
      </c>
      <c r="G22" s="8">
        <f t="shared" si="4"/>
        <v>65325</v>
      </c>
      <c r="H22" s="8">
        <f t="shared" si="8"/>
        <v>111894</v>
      </c>
      <c r="I22" s="8">
        <f t="shared" si="8"/>
        <v>146603</v>
      </c>
      <c r="J22" s="8">
        <f t="shared" si="5"/>
        <v>258497</v>
      </c>
      <c r="K22" s="8">
        <f t="shared" si="0"/>
        <v>197085</v>
      </c>
      <c r="L22" s="8">
        <f t="shared" si="0"/>
        <v>210550</v>
      </c>
      <c r="M22" s="8">
        <f t="shared" si="1"/>
        <v>407635</v>
      </c>
    </row>
    <row r="23" spans="1:13" s="9" customFormat="1">
      <c r="A23" s="10" t="s">
        <v>2</v>
      </c>
      <c r="B23" s="8">
        <f>SUM(B22,B18,B14,B7)</f>
        <v>395245</v>
      </c>
      <c r="C23" s="8">
        <f t="shared" ref="C23:M23" si="9">SUM(C22,C18,C14,C7)</f>
        <v>361578</v>
      </c>
      <c r="D23" s="8">
        <f t="shared" si="9"/>
        <v>756823</v>
      </c>
      <c r="E23" s="8">
        <f t="shared" si="9"/>
        <v>390431</v>
      </c>
      <c r="F23" s="8">
        <f t="shared" si="9"/>
        <v>329342</v>
      </c>
      <c r="G23" s="8">
        <f t="shared" si="9"/>
        <v>719773</v>
      </c>
      <c r="H23" s="8">
        <f t="shared" si="9"/>
        <v>735602</v>
      </c>
      <c r="I23" s="8">
        <f t="shared" si="9"/>
        <v>594076</v>
      </c>
      <c r="J23" s="8">
        <f t="shared" si="9"/>
        <v>1329678</v>
      </c>
      <c r="K23" s="8">
        <f t="shared" si="9"/>
        <v>1521278</v>
      </c>
      <c r="L23" s="8">
        <f t="shared" si="9"/>
        <v>1284996</v>
      </c>
      <c r="M23" s="8">
        <f t="shared" si="9"/>
        <v>2806274</v>
      </c>
    </row>
  </sheetData>
  <mergeCells count="6">
    <mergeCell ref="A1:M1"/>
    <mergeCell ref="A2:A3"/>
    <mergeCell ref="B2:D2"/>
    <mergeCell ref="E2:G2"/>
    <mergeCell ref="H2:J2"/>
    <mergeCell ref="K2:M2"/>
  </mergeCells>
  <pageMargins left="0.51181102362204722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9396-4EBB-41CD-91EB-7F74B521087A}">
  <dimension ref="A1:D82"/>
  <sheetViews>
    <sheetView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B75" sqref="B75"/>
    </sheetView>
  </sheetViews>
  <sheetFormatPr defaultRowHeight="15"/>
  <cols>
    <col min="1" max="1" width="34.28515625" bestFit="1" customWidth="1"/>
    <col min="2" max="2" width="21.42578125" customWidth="1"/>
    <col min="3" max="3" width="23" customWidth="1"/>
    <col min="4" max="4" width="25.28515625" style="20" customWidth="1"/>
  </cols>
  <sheetData>
    <row r="1" spans="1:4">
      <c r="A1" t="s">
        <v>32</v>
      </c>
      <c r="B1" t="s">
        <v>11</v>
      </c>
      <c r="C1" t="s">
        <v>13</v>
      </c>
      <c r="D1" s="20" t="s">
        <v>12</v>
      </c>
    </row>
    <row r="2" spans="1:4">
      <c r="A2" t="s">
        <v>40</v>
      </c>
      <c r="B2">
        <v>20515</v>
      </c>
      <c r="C2">
        <v>19933</v>
      </c>
      <c r="D2" s="20">
        <v>6408</v>
      </c>
    </row>
    <row r="3" spans="1:4">
      <c r="A3" t="s">
        <v>41</v>
      </c>
      <c r="B3">
        <v>14251</v>
      </c>
      <c r="C3">
        <v>14277</v>
      </c>
      <c r="D3" s="20">
        <v>6216</v>
      </c>
    </row>
    <row r="4" spans="1:4">
      <c r="A4" t="s">
        <v>42</v>
      </c>
      <c r="B4">
        <v>34766</v>
      </c>
      <c r="C4">
        <v>34210</v>
      </c>
      <c r="D4" s="20">
        <v>12624</v>
      </c>
    </row>
    <row r="5" spans="1:4">
      <c r="A5" t="s">
        <v>43</v>
      </c>
      <c r="B5">
        <v>30765</v>
      </c>
      <c r="C5">
        <v>28596</v>
      </c>
      <c r="D5" s="20">
        <v>25920</v>
      </c>
    </row>
    <row r="6" spans="1:4">
      <c r="A6" t="s">
        <v>44</v>
      </c>
      <c r="B6">
        <v>27096</v>
      </c>
      <c r="C6">
        <v>24062</v>
      </c>
      <c r="D6" s="20">
        <v>24124</v>
      </c>
    </row>
    <row r="7" spans="1:4">
      <c r="A7" t="s">
        <v>45</v>
      </c>
      <c r="B7">
        <v>57861</v>
      </c>
      <c r="C7">
        <v>52658</v>
      </c>
      <c r="D7" s="20">
        <v>50044</v>
      </c>
    </row>
    <row r="8" spans="1:4">
      <c r="A8" t="s">
        <v>46</v>
      </c>
      <c r="B8">
        <v>41767</v>
      </c>
      <c r="C8">
        <v>36695</v>
      </c>
      <c r="D8" s="20">
        <v>26105</v>
      </c>
    </row>
    <row r="9" spans="1:4">
      <c r="A9" t="s">
        <v>47</v>
      </c>
      <c r="B9">
        <v>35219</v>
      </c>
      <c r="C9">
        <v>35415</v>
      </c>
      <c r="D9" s="20">
        <v>20514</v>
      </c>
    </row>
    <row r="10" spans="1:4">
      <c r="A10" t="s">
        <v>48</v>
      </c>
      <c r="B10">
        <v>76986</v>
      </c>
      <c r="C10">
        <v>72110</v>
      </c>
      <c r="D10" s="20">
        <v>46619</v>
      </c>
    </row>
    <row r="11" spans="1:4">
      <c r="A11" t="s">
        <v>49</v>
      </c>
      <c r="B11">
        <v>93047</v>
      </c>
      <c r="C11">
        <v>85224</v>
      </c>
      <c r="D11" s="20">
        <v>58433</v>
      </c>
    </row>
    <row r="12" spans="1:4">
      <c r="A12" t="s">
        <v>50</v>
      </c>
      <c r="B12">
        <v>76566</v>
      </c>
      <c r="C12">
        <v>73754</v>
      </c>
      <c r="D12" s="20">
        <v>50854</v>
      </c>
    </row>
    <row r="13" spans="1:4">
      <c r="A13" t="s">
        <v>51</v>
      </c>
      <c r="B13">
        <v>169613</v>
      </c>
      <c r="C13">
        <v>158978</v>
      </c>
      <c r="D13" s="20">
        <v>109287</v>
      </c>
    </row>
    <row r="14" spans="1:4">
      <c r="A14" t="s">
        <v>52</v>
      </c>
      <c r="B14">
        <v>44227</v>
      </c>
      <c r="C14">
        <v>41244</v>
      </c>
      <c r="D14" s="20">
        <v>40453</v>
      </c>
    </row>
    <row r="15" spans="1:4">
      <c r="A15" t="s">
        <v>53</v>
      </c>
      <c r="B15">
        <v>43960</v>
      </c>
      <c r="C15">
        <v>39693</v>
      </c>
      <c r="D15" s="20">
        <v>24237</v>
      </c>
    </row>
    <row r="16" spans="1:4">
      <c r="A16" t="s">
        <v>54</v>
      </c>
      <c r="B16">
        <v>88187</v>
      </c>
      <c r="C16">
        <v>80937</v>
      </c>
      <c r="D16" s="20">
        <v>64690</v>
      </c>
    </row>
    <row r="17" spans="1:4">
      <c r="A17" t="s">
        <v>55</v>
      </c>
      <c r="B17">
        <v>37250</v>
      </c>
      <c r="C17">
        <v>35311</v>
      </c>
      <c r="D17" s="20">
        <v>61067</v>
      </c>
    </row>
    <row r="18" spans="1:4">
      <c r="A18" t="s">
        <v>56</v>
      </c>
      <c r="B18">
        <v>35730</v>
      </c>
      <c r="C18">
        <v>32204</v>
      </c>
      <c r="D18" s="20">
        <v>26963</v>
      </c>
    </row>
    <row r="19" spans="1:4">
      <c r="A19" t="s">
        <v>57</v>
      </c>
      <c r="B19">
        <v>72980</v>
      </c>
      <c r="C19">
        <v>67515</v>
      </c>
      <c r="D19" s="20">
        <v>88030</v>
      </c>
    </row>
    <row r="20" spans="1:4">
      <c r="A20" t="s">
        <v>58</v>
      </c>
      <c r="B20">
        <v>33243</v>
      </c>
      <c r="C20">
        <v>31748</v>
      </c>
      <c r="D20" s="20">
        <v>49383</v>
      </c>
    </row>
    <row r="21" spans="1:4">
      <c r="A21" t="s">
        <v>59</v>
      </c>
      <c r="B21">
        <v>29774</v>
      </c>
      <c r="C21">
        <v>30741</v>
      </c>
      <c r="D21" s="20">
        <v>31551</v>
      </c>
    </row>
    <row r="22" spans="1:4">
      <c r="A22" t="s">
        <v>60</v>
      </c>
      <c r="B22">
        <v>63017</v>
      </c>
      <c r="C22">
        <v>62489</v>
      </c>
      <c r="D22" s="20">
        <v>80934</v>
      </c>
    </row>
    <row r="23" spans="1:4">
      <c r="A23" t="s">
        <v>61</v>
      </c>
      <c r="B23">
        <v>29749</v>
      </c>
      <c r="C23">
        <v>31020</v>
      </c>
      <c r="D23" s="20">
        <v>60752</v>
      </c>
    </row>
    <row r="24" spans="1:4">
      <c r="A24" t="s">
        <v>62</v>
      </c>
      <c r="B24">
        <v>27979</v>
      </c>
      <c r="C24">
        <v>29952</v>
      </c>
      <c r="D24" s="20">
        <v>38868</v>
      </c>
    </row>
    <row r="25" spans="1:4">
      <c r="A25" t="s">
        <v>63</v>
      </c>
      <c r="B25">
        <v>57728</v>
      </c>
      <c r="C25">
        <v>60972</v>
      </c>
      <c r="D25" s="20">
        <v>99620</v>
      </c>
    </row>
    <row r="26" spans="1:4">
      <c r="A26" t="s">
        <v>64</v>
      </c>
      <c r="B26">
        <v>27089</v>
      </c>
      <c r="C26">
        <v>26270</v>
      </c>
      <c r="D26" s="20">
        <v>68829</v>
      </c>
    </row>
    <row r="27" spans="1:4">
      <c r="A27" t="s">
        <v>65</v>
      </c>
      <c r="B27">
        <v>25018</v>
      </c>
      <c r="C27">
        <v>26790</v>
      </c>
      <c r="D27" s="20">
        <v>46187</v>
      </c>
    </row>
    <row r="28" spans="1:4">
      <c r="A28" t="s">
        <v>66</v>
      </c>
      <c r="B28">
        <v>52107</v>
      </c>
      <c r="C28">
        <v>53060</v>
      </c>
      <c r="D28" s="20">
        <v>115016</v>
      </c>
    </row>
    <row r="29" spans="1:4">
      <c r="A29" t="s">
        <v>67</v>
      </c>
      <c r="B29">
        <v>23256</v>
      </c>
      <c r="C29">
        <v>21845</v>
      </c>
      <c r="D29" s="20">
        <v>68645</v>
      </c>
    </row>
    <row r="30" spans="1:4">
      <c r="A30" t="s">
        <v>68</v>
      </c>
      <c r="B30">
        <v>19694</v>
      </c>
      <c r="C30">
        <v>22457</v>
      </c>
      <c r="D30" s="20">
        <v>50466</v>
      </c>
    </row>
    <row r="31" spans="1:4">
      <c r="A31" t="s">
        <v>69</v>
      </c>
      <c r="B31">
        <v>42950</v>
      </c>
      <c r="C31">
        <v>44302</v>
      </c>
      <c r="D31" s="20">
        <v>119111</v>
      </c>
    </row>
    <row r="32" spans="1:4">
      <c r="A32" t="s">
        <v>70</v>
      </c>
      <c r="B32">
        <v>194814</v>
      </c>
      <c r="C32">
        <v>187438</v>
      </c>
      <c r="D32" s="20">
        <v>349129</v>
      </c>
    </row>
    <row r="33" spans="1:4">
      <c r="A33" t="s">
        <v>71</v>
      </c>
      <c r="B33">
        <v>182155</v>
      </c>
      <c r="C33">
        <v>181837</v>
      </c>
      <c r="D33" s="20">
        <v>218272</v>
      </c>
    </row>
    <row r="34" spans="1:4">
      <c r="A34" t="s">
        <v>72</v>
      </c>
      <c r="B34">
        <v>376969</v>
      </c>
      <c r="C34">
        <v>369275</v>
      </c>
      <c r="D34" s="20">
        <v>567401</v>
      </c>
    </row>
    <row r="35" spans="1:4">
      <c r="A35" t="s">
        <v>73</v>
      </c>
      <c r="B35">
        <v>20875</v>
      </c>
      <c r="C35">
        <v>20535</v>
      </c>
      <c r="D35" s="20">
        <v>84901</v>
      </c>
    </row>
    <row r="36" spans="1:4">
      <c r="A36" t="s">
        <v>74</v>
      </c>
      <c r="B36">
        <v>17884</v>
      </c>
      <c r="C36">
        <v>17586</v>
      </c>
      <c r="D36" s="20">
        <v>64564</v>
      </c>
    </row>
    <row r="37" spans="1:4">
      <c r="A37" t="s">
        <v>75</v>
      </c>
      <c r="B37">
        <v>38759</v>
      </c>
      <c r="C37">
        <v>38121</v>
      </c>
      <c r="D37" s="20">
        <v>149465</v>
      </c>
    </row>
    <row r="38" spans="1:4">
      <c r="A38" t="s">
        <v>76</v>
      </c>
      <c r="B38">
        <v>22664</v>
      </c>
      <c r="C38">
        <v>25125</v>
      </c>
      <c r="D38" s="20">
        <v>67793</v>
      </c>
    </row>
    <row r="39" spans="1:4">
      <c r="A39" t="s">
        <v>77</v>
      </c>
      <c r="B39">
        <v>19760</v>
      </c>
      <c r="C39">
        <v>20340</v>
      </c>
      <c r="D39" s="20">
        <v>56946</v>
      </c>
    </row>
    <row r="40" spans="1:4">
      <c r="A40" t="s">
        <v>78</v>
      </c>
      <c r="B40">
        <v>42424</v>
      </c>
      <c r="C40">
        <v>45465</v>
      </c>
      <c r="D40" s="20">
        <v>124739</v>
      </c>
    </row>
    <row r="41" spans="1:4">
      <c r="A41" t="s">
        <v>79</v>
      </c>
      <c r="B41">
        <v>24366</v>
      </c>
      <c r="C41">
        <v>26397</v>
      </c>
      <c r="D41" s="20">
        <v>63452</v>
      </c>
    </row>
    <row r="42" spans="1:4">
      <c r="A42" t="s">
        <v>80</v>
      </c>
      <c r="B42">
        <v>20879</v>
      </c>
      <c r="C42">
        <v>16212</v>
      </c>
      <c r="D42" s="20">
        <v>56837</v>
      </c>
    </row>
    <row r="43" spans="1:4">
      <c r="A43" t="s">
        <v>81</v>
      </c>
      <c r="B43">
        <v>45245</v>
      </c>
      <c r="C43">
        <v>42609</v>
      </c>
      <c r="D43" s="20">
        <v>120289</v>
      </c>
    </row>
    <row r="44" spans="1:4">
      <c r="A44" t="s">
        <v>82</v>
      </c>
      <c r="B44">
        <v>67905</v>
      </c>
      <c r="C44">
        <v>72057</v>
      </c>
      <c r="D44" s="20">
        <v>216146</v>
      </c>
    </row>
    <row r="45" spans="1:4">
      <c r="A45" t="s">
        <v>83</v>
      </c>
      <c r="B45">
        <v>58523</v>
      </c>
      <c r="C45">
        <v>54138</v>
      </c>
      <c r="D45" s="20">
        <v>178347</v>
      </c>
    </row>
    <row r="46" spans="1:4">
      <c r="A46" t="s">
        <v>84</v>
      </c>
      <c r="B46">
        <v>126428</v>
      </c>
      <c r="C46">
        <v>126195</v>
      </c>
      <c r="D46" s="20">
        <v>394493</v>
      </c>
    </row>
    <row r="47" spans="1:4">
      <c r="A47" t="s">
        <v>85</v>
      </c>
      <c r="B47">
        <v>13715</v>
      </c>
      <c r="C47">
        <v>13903</v>
      </c>
      <c r="D47" s="20">
        <v>41566</v>
      </c>
    </row>
    <row r="48" spans="1:4">
      <c r="A48" t="s">
        <v>86</v>
      </c>
      <c r="B48">
        <v>15534</v>
      </c>
      <c r="C48">
        <v>8332</v>
      </c>
      <c r="D48" s="20">
        <v>47064</v>
      </c>
    </row>
    <row r="49" spans="1:4">
      <c r="A49" t="s">
        <v>87</v>
      </c>
      <c r="B49">
        <v>29249</v>
      </c>
      <c r="C49">
        <v>22235</v>
      </c>
      <c r="D49" s="20">
        <v>88630</v>
      </c>
    </row>
    <row r="50" spans="1:4">
      <c r="A50" t="s">
        <v>88</v>
      </c>
      <c r="B50">
        <v>13466</v>
      </c>
      <c r="C50">
        <v>15474</v>
      </c>
      <c r="D50" s="20">
        <v>35814</v>
      </c>
    </row>
    <row r="51" spans="1:4">
      <c r="A51" t="s">
        <v>89</v>
      </c>
      <c r="B51">
        <v>15180</v>
      </c>
      <c r="C51">
        <v>6016</v>
      </c>
      <c r="D51" s="20">
        <v>48333</v>
      </c>
    </row>
    <row r="52" spans="1:4">
      <c r="A52" t="s">
        <v>90</v>
      </c>
      <c r="B52">
        <v>28646</v>
      </c>
      <c r="C52">
        <v>21490</v>
      </c>
      <c r="D52" s="20">
        <v>84147</v>
      </c>
    </row>
    <row r="53" spans="1:4">
      <c r="A53" t="s">
        <v>91</v>
      </c>
      <c r="B53">
        <v>12005</v>
      </c>
      <c r="C53">
        <v>16084</v>
      </c>
      <c r="D53" s="20">
        <v>34035</v>
      </c>
    </row>
    <row r="54" spans="1:4">
      <c r="A54" t="s">
        <v>92</v>
      </c>
      <c r="B54">
        <v>13405</v>
      </c>
      <c r="C54">
        <v>5148</v>
      </c>
      <c r="D54" s="20">
        <v>50762</v>
      </c>
    </row>
    <row r="55" spans="1:4">
      <c r="A55" t="s">
        <v>93</v>
      </c>
      <c r="B55">
        <v>25410</v>
      </c>
      <c r="C55">
        <v>21232</v>
      </c>
      <c r="D55" s="20">
        <v>84797</v>
      </c>
    </row>
    <row r="56" spans="1:4">
      <c r="A56" t="s">
        <v>94</v>
      </c>
      <c r="B56">
        <v>92</v>
      </c>
      <c r="C56">
        <v>89</v>
      </c>
      <c r="D56" s="20">
        <v>194</v>
      </c>
    </row>
    <row r="57" spans="1:4">
      <c r="A57" t="s">
        <v>95</v>
      </c>
      <c r="B57">
        <v>66</v>
      </c>
      <c r="C57">
        <v>37</v>
      </c>
      <c r="D57" s="20">
        <v>122</v>
      </c>
    </row>
    <row r="58" spans="1:4">
      <c r="A58" t="s">
        <v>96</v>
      </c>
      <c r="B58">
        <v>158</v>
      </c>
      <c r="C58">
        <v>126</v>
      </c>
      <c r="D58" s="20">
        <v>316</v>
      </c>
    </row>
    <row r="59" spans="1:4">
      <c r="A59" t="s">
        <v>97</v>
      </c>
      <c r="B59">
        <v>111</v>
      </c>
      <c r="C59">
        <v>86</v>
      </c>
      <c r="D59" s="20">
        <v>161</v>
      </c>
    </row>
    <row r="60" spans="1:4">
      <c r="A60" t="s">
        <v>98</v>
      </c>
      <c r="B60">
        <v>85</v>
      </c>
      <c r="C60">
        <v>39</v>
      </c>
      <c r="D60" s="20">
        <v>152</v>
      </c>
    </row>
    <row r="61" spans="1:4">
      <c r="A61" t="s">
        <v>99</v>
      </c>
      <c r="B61">
        <v>196</v>
      </c>
      <c r="C61">
        <v>125</v>
      </c>
      <c r="D61" s="20">
        <v>313</v>
      </c>
    </row>
    <row r="62" spans="1:4">
      <c r="A62" t="s">
        <v>100</v>
      </c>
      <c r="B62">
        <v>90</v>
      </c>
      <c r="C62">
        <v>76</v>
      </c>
      <c r="D62" s="20">
        <v>124</v>
      </c>
    </row>
    <row r="63" spans="1:4">
      <c r="A63" t="s">
        <v>101</v>
      </c>
      <c r="B63">
        <v>64</v>
      </c>
      <c r="C63">
        <v>41</v>
      </c>
      <c r="D63" s="20">
        <v>170</v>
      </c>
    </row>
    <row r="64" spans="1:4">
      <c r="A64" t="s">
        <v>102</v>
      </c>
      <c r="B64">
        <v>154</v>
      </c>
      <c r="C64">
        <v>117</v>
      </c>
      <c r="D64" s="20">
        <v>294</v>
      </c>
    </row>
    <row r="65" spans="1:4">
      <c r="A65" t="s">
        <v>103</v>
      </c>
      <c r="B65">
        <v>39479</v>
      </c>
      <c r="C65">
        <v>45712</v>
      </c>
      <c r="D65" s="20">
        <v>111894</v>
      </c>
    </row>
    <row r="66" spans="1:4">
      <c r="A66" t="s">
        <v>104</v>
      </c>
      <c r="B66">
        <v>44334</v>
      </c>
      <c r="C66">
        <v>19613</v>
      </c>
      <c r="D66" s="20">
        <v>146603</v>
      </c>
    </row>
    <row r="67" spans="1:4">
      <c r="A67" t="s">
        <v>105</v>
      </c>
      <c r="B67">
        <v>83813</v>
      </c>
      <c r="C67">
        <v>65325</v>
      </c>
      <c r="D67" s="20">
        <v>258497</v>
      </c>
    </row>
    <row r="68" spans="1:4">
      <c r="A68" t="s">
        <v>106</v>
      </c>
      <c r="B68">
        <v>395245</v>
      </c>
      <c r="C68">
        <v>390431</v>
      </c>
      <c r="D68" s="20">
        <v>735602</v>
      </c>
    </row>
    <row r="69" spans="1:4">
      <c r="A69" t="s">
        <v>107</v>
      </c>
      <c r="B69">
        <v>361578</v>
      </c>
      <c r="C69">
        <v>329342</v>
      </c>
      <c r="D69" s="20">
        <v>594076</v>
      </c>
    </row>
    <row r="70" spans="1:4">
      <c r="A70" t="s">
        <v>108</v>
      </c>
      <c r="B70">
        <v>756823</v>
      </c>
      <c r="C70">
        <v>719773</v>
      </c>
      <c r="D70" s="20">
        <v>1329678</v>
      </c>
    </row>
    <row r="71" spans="1:4">
      <c r="D71"/>
    </row>
    <row r="72" spans="1:4">
      <c r="D72"/>
    </row>
    <row r="73" spans="1:4">
      <c r="D73"/>
    </row>
    <row r="74" spans="1:4">
      <c r="A74" t="s">
        <v>109</v>
      </c>
      <c r="B74">
        <v>13807</v>
      </c>
      <c r="C74">
        <v>13992</v>
      </c>
      <c r="D74">
        <v>41760</v>
      </c>
    </row>
    <row r="75" spans="1:4">
      <c r="A75" t="s">
        <v>110</v>
      </c>
      <c r="B75">
        <v>15600</v>
      </c>
      <c r="C75">
        <v>8369</v>
      </c>
      <c r="D75">
        <v>47186</v>
      </c>
    </row>
    <row r="76" spans="1:4">
      <c r="A76" t="s">
        <v>111</v>
      </c>
      <c r="B76">
        <v>29407</v>
      </c>
      <c r="C76">
        <v>22361</v>
      </c>
      <c r="D76">
        <v>88946</v>
      </c>
    </row>
    <row r="77" spans="1:4">
      <c r="A77" t="s">
        <v>112</v>
      </c>
      <c r="B77">
        <v>13577</v>
      </c>
      <c r="C77">
        <v>15560</v>
      </c>
      <c r="D77">
        <v>35975</v>
      </c>
    </row>
    <row r="78" spans="1:4">
      <c r="A78" t="s">
        <v>113</v>
      </c>
      <c r="B78">
        <v>15265</v>
      </c>
      <c r="C78">
        <v>6055</v>
      </c>
      <c r="D78">
        <v>48485</v>
      </c>
    </row>
    <row r="79" spans="1:4">
      <c r="A79" t="s">
        <v>114</v>
      </c>
      <c r="B79">
        <v>28842</v>
      </c>
      <c r="C79">
        <v>21615</v>
      </c>
      <c r="D79">
        <v>84460</v>
      </c>
    </row>
    <row r="80" spans="1:4">
      <c r="A80" t="s">
        <v>115</v>
      </c>
      <c r="B80">
        <v>12095</v>
      </c>
      <c r="C80">
        <v>16160</v>
      </c>
      <c r="D80">
        <v>34159</v>
      </c>
    </row>
    <row r="81" spans="1:4">
      <c r="A81" t="s">
        <v>116</v>
      </c>
      <c r="B81">
        <v>13469</v>
      </c>
      <c r="C81">
        <v>5189</v>
      </c>
      <c r="D81">
        <v>50932</v>
      </c>
    </row>
    <row r="82" spans="1:4">
      <c r="A82" t="s">
        <v>117</v>
      </c>
      <c r="B82">
        <v>25564</v>
      </c>
      <c r="C82">
        <v>21349</v>
      </c>
      <c r="D82">
        <v>85091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18</vt:lpstr>
      <vt:lpstr>1_65</vt:lpstr>
      <vt:lpstr>18 (2)</vt:lpstr>
      <vt:lpstr>1_65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2018-08-02T03:51:19Z</cp:lastPrinted>
  <dcterms:created xsi:type="dcterms:W3CDTF">2017-12-21T03:18:20Z</dcterms:created>
  <dcterms:modified xsi:type="dcterms:W3CDTF">2022-07-06T06:58:40Z</dcterms:modified>
</cp:coreProperties>
</file>