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8_{2C8E8BB0-2772-46B2-AFDA-1CE191333C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" sheetId="1" r:id="rId1"/>
    <sheet name="1_6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3" l="1"/>
  <c r="D27" i="3"/>
  <c r="E27" i="3"/>
  <c r="F27" i="3"/>
  <c r="G27" i="3"/>
  <c r="H27" i="3"/>
  <c r="C28" i="3"/>
  <c r="D28" i="3"/>
  <c r="E28" i="3"/>
  <c r="F28" i="3"/>
  <c r="G28" i="3"/>
  <c r="H28" i="3"/>
  <c r="C29" i="3"/>
  <c r="D29" i="3"/>
  <c r="E29" i="3"/>
  <c r="F29" i="3"/>
  <c r="G29" i="3"/>
  <c r="H29" i="3"/>
  <c r="B28" i="3"/>
  <c r="B29" i="3"/>
  <c r="B27" i="3"/>
  <c r="F20" i="1"/>
  <c r="F21" i="1"/>
  <c r="F19" i="1"/>
  <c r="C22" i="1" l="1"/>
  <c r="D22" i="1"/>
  <c r="E22" i="1"/>
  <c r="B22" i="1"/>
  <c r="F22" i="1"/>
  <c r="F16" i="1"/>
  <c r="F17" i="1"/>
  <c r="F15" i="1"/>
  <c r="C18" i="1"/>
  <c r="D18" i="1"/>
  <c r="E18" i="1"/>
  <c r="B18" i="1"/>
  <c r="C14" i="1"/>
  <c r="D14" i="1"/>
  <c r="E14" i="1"/>
  <c r="B14" i="1"/>
  <c r="F9" i="1"/>
  <c r="F10" i="1"/>
  <c r="F11" i="1"/>
  <c r="F12" i="1"/>
  <c r="F13" i="1"/>
  <c r="F8" i="1"/>
  <c r="F5" i="1"/>
  <c r="F6" i="1"/>
  <c r="F4" i="1"/>
  <c r="C7" i="1"/>
  <c r="D7" i="1"/>
  <c r="E7" i="1"/>
  <c r="B7" i="1"/>
  <c r="E23" i="1" l="1"/>
  <c r="B23" i="1"/>
  <c r="D23" i="1"/>
  <c r="C23" i="1"/>
  <c r="F14" i="1"/>
  <c r="F18" i="1"/>
  <c r="F7" i="1" l="1"/>
  <c r="F23" i="1" s="1"/>
</calcChain>
</file>

<file path=xl/sharedStrings.xml><?xml version="1.0" encoding="utf-8"?>
<sst xmlns="http://schemas.openxmlformats.org/spreadsheetml/2006/main" count="62" uniqueCount="60">
  <si>
    <t>ชั้น</t>
  </si>
  <si>
    <t>เดินเท้า</t>
  </si>
  <si>
    <t>จักรยานยืมเรียน</t>
  </si>
  <si>
    <t>รวมทั้งสิ้น</t>
  </si>
  <si>
    <t>นักเรียนอยู่ห่างเกิน 3 กม.</t>
  </si>
  <si>
    <t>ไม่เสียค่าโดยสารโดยใช้พาหนะ</t>
  </si>
  <si>
    <t>เสียค่าโดยสารโดยใช้พาหนะ</t>
  </si>
  <si>
    <t>รวม</t>
  </si>
  <si>
    <t>วิธีการเดินทางไปโรงเรียน</t>
  </si>
  <si>
    <t>พาหนะเสียค่าโดยสาร</t>
  </si>
  <si>
    <t>พาหนะไม่เสียค่าโดยสาร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</si>
  <si>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</si>
  <si>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</si>
  <si>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</si>
  <si>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</si>
  <si>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</si>
  <si>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</si>
  <si>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</si>
  <si>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</si>
  <si>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</si>
  <si>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</si>
  <si>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</si>
  <si>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</si>
  <si>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</si>
  <si>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</si>
  <si>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</si>
  <si>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</si>
  <si>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</si>
  <si>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</si>
  <si>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</si>
  <si>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</si>
  <si>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</si>
  <si>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</si>
  <si>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</si>
  <si>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</si>
  <si>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</si>
  <si>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</si>
  <si>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</si>
  <si>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</si>
  <si>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1</t>
  </si>
  <si>
    <t>ประถมศึกษาปีที่ 1</t>
  </si>
  <si>
    <t>มัธยมศึกษาปีที่ 1</t>
  </si>
  <si>
    <t>อนุบาล 2</t>
  </si>
  <si>
    <t>ประถมศึกษาปีที่ 2</t>
  </si>
  <si>
    <t>มัธยมศึกษาปีที่ 2</t>
  </si>
  <si>
    <t>อนุบาล 3</t>
  </si>
  <si>
    <t>ประถมศึกษาปีที่ 3</t>
  </si>
  <si>
    <t>มัธยมศึกษาปีที่ 3</t>
  </si>
  <si>
    <t>ประถมศึกษาปีที่ 4</t>
  </si>
  <si>
    <t>มัธยมศึกษาปีที่ 4</t>
  </si>
  <si>
    <t>ประถมศึกษาปีที่ 5</t>
  </si>
  <si>
    <t>มัธยมศึกษาปีที่ 5</t>
  </si>
  <si>
    <t>ประถมศึกษาปีที่ 6</t>
  </si>
  <si>
    <t>มัธยมศึกษาปีที่ 6</t>
  </si>
  <si>
    <t>ข้อมูลผิดปกติ</t>
  </si>
  <si>
    <t>อายุนอกเกณฑ์</t>
  </si>
  <si>
    <t>รวมม.4+ป</t>
  </si>
  <si>
    <t>รวมม.5+ป</t>
  </si>
  <si>
    <t>รวมม.6+ป</t>
  </si>
  <si>
    <t>ตารางที่ 16 จำนวนนักเรียนในเขตบริการโรงเรียนที่อยู่ห่างไกลจากโรงเรียนเกิน 3 กม. จำแนกตามวิธีการเดินทาง รายชั้น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</si>
</sst>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right"/>
    </xf>
    <xf numFmtId="164" fontId="2" fillId="0" borderId="8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0" xfId="0" applyFont="1"/>
    <xf numFmtId="164" fontId="3" fillId="0" borderId="1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left"/>
    </xf>
    <xf numFmtId="164" fontId="2" fillId="0" borderId="7" xfId="1" applyNumberFormat="1" applyFont="1" applyBorder="1" applyAlignment="1">
      <alignment horizontal="left"/>
    </xf>
    <xf numFmtId="164" fontId="2" fillId="0" borderId="8" xfId="1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right"/>
    </xf>
    <xf numFmtId="164" fontId="2" fillId="0" borderId="6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A2" sqref="A2:A3"/>
    </sheetView>
  </sheetViews>
  <sheetFormatPr defaultColWidth="9" defaultRowHeight="21"/>
  <cols>
    <col min="1" max="1" width="21.42578125" style="4" bestFit="1" customWidth="1"/>
    <col min="2" max="3" width="17.140625" style="2" customWidth="1"/>
    <col min="4" max="4" width="19.42578125" style="2" customWidth="1"/>
    <col min="5" max="5" width="17.140625" style="2" customWidth="1"/>
    <col min="6" max="6" width="23" style="2" customWidth="1"/>
    <col min="7" max="7" width="9" style="1"/>
    <col min="8" max="8" width="10.140625" style="1" bestFit="1" customWidth="1"/>
    <col min="9" max="16384" width="9" style="1"/>
  </cols>
  <sheetData>
    <row r="1" spans="1:8">
      <c r="A1" s="26" t="s">
        <v>59</v>
      </c>
      <c r="B1" s="26"/>
      <c r="C1" s="26"/>
      <c r="D1" s="26"/>
      <c r="E1" s="26"/>
      <c r="F1" s="26"/>
    </row>
    <row r="2" spans="1:8">
      <c r="A2" s="30" t="s">
        <v>0</v>
      </c>
      <c r="B2" s="27" t="s">
        <v>8</v>
      </c>
      <c r="C2" s="28"/>
      <c r="D2" s="28"/>
      <c r="E2" s="28"/>
      <c r="F2" s="29"/>
    </row>
    <row r="3" spans="1:8">
      <c r="A3" s="31"/>
      <c r="B3" s="5" t="s">
        <v>1</v>
      </c>
      <c r="C3" s="5" t="s">
        <v>9</v>
      </c>
      <c r="D3" s="5" t="s">
        <v>10</v>
      </c>
      <c r="E3" s="5" t="s">
        <v>2</v>
      </c>
      <c r="F3" s="5" t="s">
        <v>7</v>
      </c>
    </row>
    <row r="4" spans="1:8">
      <c r="A4" s="18" t="s">
        <v>39</v>
      </c>
      <c r="B4" s="23">
        <v>562</v>
      </c>
      <c r="C4" s="23">
        <v>18321</v>
      </c>
      <c r="D4" s="23">
        <v>5001</v>
      </c>
      <c r="E4" s="23">
        <v>5</v>
      </c>
      <c r="F4" s="6">
        <f>SUM(B4:E4)</f>
        <v>23889</v>
      </c>
      <c r="H4" s="15"/>
    </row>
    <row r="5" spans="1:8">
      <c r="A5" s="19" t="s">
        <v>42</v>
      </c>
      <c r="B5" s="24">
        <v>3124</v>
      </c>
      <c r="C5" s="24">
        <v>82557</v>
      </c>
      <c r="D5" s="24">
        <v>24342</v>
      </c>
      <c r="E5" s="24">
        <v>28</v>
      </c>
      <c r="F5" s="13">
        <f t="shared" ref="F5:F6" si="0">SUM(B5:E5)</f>
        <v>110051</v>
      </c>
      <c r="H5" s="15"/>
    </row>
    <row r="6" spans="1:8">
      <c r="A6" s="20" t="s">
        <v>45</v>
      </c>
      <c r="B6" s="25">
        <v>3371</v>
      </c>
      <c r="C6" s="25">
        <v>84728</v>
      </c>
      <c r="D6" s="25">
        <v>27617</v>
      </c>
      <c r="E6" s="25">
        <v>35</v>
      </c>
      <c r="F6" s="14">
        <f t="shared" si="0"/>
        <v>115751</v>
      </c>
      <c r="H6" s="15"/>
    </row>
    <row r="7" spans="1:8" s="10" customFormat="1">
      <c r="A7" s="17" t="s">
        <v>35</v>
      </c>
      <c r="B7" s="9">
        <f>SUM(B4:B6)</f>
        <v>7057</v>
      </c>
      <c r="C7" s="9">
        <f t="shared" ref="C7:E7" si="1">SUM(C4:C6)</f>
        <v>185606</v>
      </c>
      <c r="D7" s="9">
        <f t="shared" si="1"/>
        <v>56960</v>
      </c>
      <c r="E7" s="9">
        <f t="shared" si="1"/>
        <v>68</v>
      </c>
      <c r="F7" s="9">
        <f t="shared" ref="F7" si="2">SUM(F4:F6)</f>
        <v>249691</v>
      </c>
      <c r="H7" s="15"/>
    </row>
    <row r="8" spans="1:8">
      <c r="A8" s="18" t="s">
        <v>40</v>
      </c>
      <c r="B8" s="23">
        <v>4868</v>
      </c>
      <c r="C8" s="23">
        <v>103625</v>
      </c>
      <c r="D8" s="23">
        <v>38456</v>
      </c>
      <c r="E8" s="23">
        <v>56</v>
      </c>
      <c r="F8" s="6">
        <f>SUM(B8:E8)</f>
        <v>147005</v>
      </c>
      <c r="H8" s="15"/>
    </row>
    <row r="9" spans="1:8">
      <c r="A9" s="19" t="s">
        <v>43</v>
      </c>
      <c r="B9" s="24">
        <v>5013</v>
      </c>
      <c r="C9" s="24">
        <v>102493</v>
      </c>
      <c r="D9" s="24">
        <v>42339</v>
      </c>
      <c r="E9" s="24">
        <v>63</v>
      </c>
      <c r="F9" s="13">
        <f t="shared" ref="F9:F14" si="3">SUM(B9:E9)</f>
        <v>149908</v>
      </c>
      <c r="H9" s="15"/>
    </row>
    <row r="10" spans="1:8">
      <c r="A10" s="19" t="s">
        <v>46</v>
      </c>
      <c r="B10" s="24">
        <v>5078</v>
      </c>
      <c r="C10" s="24">
        <v>101702</v>
      </c>
      <c r="D10" s="24">
        <v>45462</v>
      </c>
      <c r="E10" s="24">
        <v>64</v>
      </c>
      <c r="F10" s="13">
        <f t="shared" si="3"/>
        <v>152306</v>
      </c>
      <c r="H10" s="15"/>
    </row>
    <row r="11" spans="1:8">
      <c r="A11" s="19" t="s">
        <v>48</v>
      </c>
      <c r="B11" s="24">
        <v>5346</v>
      </c>
      <c r="C11" s="24">
        <v>104488</v>
      </c>
      <c r="D11" s="24">
        <v>50826</v>
      </c>
      <c r="E11" s="24">
        <v>86</v>
      </c>
      <c r="F11" s="13">
        <f t="shared" si="3"/>
        <v>160746</v>
      </c>
      <c r="H11" s="15"/>
    </row>
    <row r="12" spans="1:8">
      <c r="A12" s="19" t="s">
        <v>50</v>
      </c>
      <c r="B12" s="24">
        <v>5587</v>
      </c>
      <c r="C12" s="24">
        <v>99702</v>
      </c>
      <c r="D12" s="24">
        <v>52822</v>
      </c>
      <c r="E12" s="24">
        <v>112</v>
      </c>
      <c r="F12" s="13">
        <f t="shared" si="3"/>
        <v>158223</v>
      </c>
      <c r="H12" s="15"/>
    </row>
    <row r="13" spans="1:8">
      <c r="A13" s="20" t="s">
        <v>52</v>
      </c>
      <c r="B13" s="25">
        <v>5341</v>
      </c>
      <c r="C13" s="25">
        <v>88862</v>
      </c>
      <c r="D13" s="25">
        <v>53179</v>
      </c>
      <c r="E13" s="25">
        <v>118</v>
      </c>
      <c r="F13" s="14">
        <f t="shared" si="3"/>
        <v>147500</v>
      </c>
      <c r="H13" s="15"/>
    </row>
    <row r="14" spans="1:8" s="10" customFormat="1">
      <c r="A14" s="11" t="s">
        <v>36</v>
      </c>
      <c r="B14" s="9">
        <f>SUM(B8:B13)</f>
        <v>31233</v>
      </c>
      <c r="C14" s="9">
        <f t="shared" ref="C14:E14" si="4">SUM(C8:C13)</f>
        <v>600872</v>
      </c>
      <c r="D14" s="9">
        <f t="shared" si="4"/>
        <v>283084</v>
      </c>
      <c r="E14" s="9">
        <f t="shared" si="4"/>
        <v>499</v>
      </c>
      <c r="F14" s="11">
        <f t="shared" si="3"/>
        <v>915688</v>
      </c>
      <c r="H14" s="15"/>
    </row>
    <row r="15" spans="1:8">
      <c r="A15" s="18" t="s">
        <v>41</v>
      </c>
      <c r="B15" s="23">
        <v>9101</v>
      </c>
      <c r="C15" s="23">
        <v>134104</v>
      </c>
      <c r="D15" s="23">
        <v>159644</v>
      </c>
      <c r="E15" s="23">
        <v>256</v>
      </c>
      <c r="F15" s="6">
        <f>SUM(B15:E15)</f>
        <v>303105</v>
      </c>
      <c r="H15" s="15"/>
    </row>
    <row r="16" spans="1:8">
      <c r="A16" s="19" t="s">
        <v>44</v>
      </c>
      <c r="B16" s="24">
        <v>9192</v>
      </c>
      <c r="C16" s="24">
        <v>122014</v>
      </c>
      <c r="D16" s="24">
        <v>173019</v>
      </c>
      <c r="E16" s="24">
        <v>248</v>
      </c>
      <c r="F16" s="13">
        <f t="shared" ref="F16:F18" si="5">SUM(B16:E16)</f>
        <v>304473</v>
      </c>
      <c r="H16" s="15"/>
    </row>
    <row r="17" spans="1:8">
      <c r="A17" s="20" t="s">
        <v>47</v>
      </c>
      <c r="B17" s="25">
        <v>9180</v>
      </c>
      <c r="C17" s="25">
        <v>108068</v>
      </c>
      <c r="D17" s="25">
        <v>182955</v>
      </c>
      <c r="E17" s="25">
        <v>308</v>
      </c>
      <c r="F17" s="14">
        <f t="shared" si="5"/>
        <v>300511</v>
      </c>
      <c r="H17" s="15"/>
    </row>
    <row r="18" spans="1:8" s="10" customFormat="1">
      <c r="A18" s="11" t="s">
        <v>37</v>
      </c>
      <c r="B18" s="9">
        <f>SUM(B15:B17)</f>
        <v>27473</v>
      </c>
      <c r="C18" s="9">
        <f t="shared" ref="C18:E18" si="6">SUM(C15:C17)</f>
        <v>364186</v>
      </c>
      <c r="D18" s="9">
        <f t="shared" si="6"/>
        <v>515618</v>
      </c>
      <c r="E18" s="9">
        <f t="shared" si="6"/>
        <v>812</v>
      </c>
      <c r="F18" s="11">
        <f t="shared" si="5"/>
        <v>908089</v>
      </c>
      <c r="H18" s="15"/>
    </row>
    <row r="19" spans="1:8">
      <c r="A19" s="18" t="s">
        <v>49</v>
      </c>
      <c r="B19" s="22">
        <v>5886</v>
      </c>
      <c r="C19" s="22">
        <v>81207</v>
      </c>
      <c r="D19" s="22">
        <v>152671</v>
      </c>
      <c r="E19" s="22">
        <v>213</v>
      </c>
      <c r="F19" s="6">
        <f>SUM(B19:E19)</f>
        <v>239977</v>
      </c>
      <c r="H19" s="15"/>
    </row>
    <row r="20" spans="1:8">
      <c r="A20" s="19" t="s">
        <v>51</v>
      </c>
      <c r="B20" s="7">
        <v>5758</v>
      </c>
      <c r="C20" s="7">
        <v>74674</v>
      </c>
      <c r="D20" s="7">
        <v>147516</v>
      </c>
      <c r="E20" s="7">
        <v>279</v>
      </c>
      <c r="F20" s="13">
        <f t="shared" ref="F20:F21" si="7">SUM(B20:E20)</f>
        <v>228227</v>
      </c>
      <c r="H20" s="15"/>
    </row>
    <row r="21" spans="1:8">
      <c r="A21" s="20" t="s">
        <v>53</v>
      </c>
      <c r="B21" s="8">
        <v>5660</v>
      </c>
      <c r="C21" s="8">
        <v>66837</v>
      </c>
      <c r="D21" s="8">
        <v>136611</v>
      </c>
      <c r="E21" s="8">
        <v>233</v>
      </c>
      <c r="F21" s="14">
        <f t="shared" si="7"/>
        <v>209341</v>
      </c>
      <c r="H21" s="15"/>
    </row>
    <row r="22" spans="1:8" s="10" customFormat="1">
      <c r="A22" s="21" t="s">
        <v>38</v>
      </c>
      <c r="B22" s="12">
        <f>SUM(B19:B21)</f>
        <v>17304</v>
      </c>
      <c r="C22" s="12">
        <f t="shared" ref="C22:F22" si="8">SUM(C19:C21)</f>
        <v>222718</v>
      </c>
      <c r="D22" s="12">
        <f t="shared" si="8"/>
        <v>436798</v>
      </c>
      <c r="E22" s="12">
        <f t="shared" si="8"/>
        <v>725</v>
      </c>
      <c r="F22" s="12">
        <f t="shared" si="8"/>
        <v>677545</v>
      </c>
      <c r="H22" s="15"/>
    </row>
    <row r="23" spans="1:8" s="10" customFormat="1">
      <c r="A23" s="5" t="s">
        <v>3</v>
      </c>
      <c r="B23" s="11">
        <f>SUM(B22,B18,B14,B7)</f>
        <v>83067</v>
      </c>
      <c r="C23" s="11">
        <f t="shared" ref="C23:E23" si="9">SUM(C22,C18,C14,C7)</f>
        <v>1373382</v>
      </c>
      <c r="D23" s="11">
        <f t="shared" si="9"/>
        <v>1292460</v>
      </c>
      <c r="E23" s="11">
        <f t="shared" si="9"/>
        <v>2104</v>
      </c>
      <c r="F23" s="11">
        <f>SUM(F22,F18,F14,F7)</f>
        <v>2751013</v>
      </c>
      <c r="H23" s="15"/>
    </row>
    <row r="24" spans="1:8">
      <c r="A24" s="3"/>
    </row>
    <row r="25" spans="1:8">
      <c r="B25" s="16"/>
      <c r="C25" s="16"/>
      <c r="D25" s="16"/>
      <c r="E25" s="16"/>
      <c r="F25" s="16"/>
    </row>
  </sheetData>
  <mergeCells count="3">
    <mergeCell ref="A1:F1"/>
    <mergeCell ref="B2:F2"/>
    <mergeCell ref="A2:A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B026-7B5E-4ACD-9AD7-40C90EF4E32C}">
  <dimension ref="A1:H29"/>
  <sheetViews>
    <sheetView workbookViewId="0">
      <selection activeCell="C27" sqref="C27:F29"/>
    </sheetView>
  </sheetViews>
  <sheetFormatPr defaultRowHeight="15"/>
  <cols>
    <col min="1" max="1" width="14.42578125" customWidth="1"/>
    <col min="2" max="2" width="22" customWidth="1"/>
    <col min="3" max="3" width="17.5703125" customWidth="1"/>
    <col min="4" max="4" width="19.140625" customWidth="1"/>
    <col min="5" max="5" width="21.140625" customWidth="1"/>
    <col min="6" max="6" width="17.42578125" customWidth="1"/>
    <col min="7" max="7" width="14.7109375" customWidth="1"/>
    <col min="8" max="8" width="15.140625" customWidth="1"/>
  </cols>
  <sheetData>
    <row r="1" spans="1:8" ht="30">
      <c r="A1" t="s">
        <v>11</v>
      </c>
      <c r="B1" s="32" t="s">
        <v>4</v>
      </c>
      <c r="C1" s="32" t="s">
        <v>1</v>
      </c>
      <c r="D1" s="32" t="s">
        <v>5</v>
      </c>
      <c r="E1" s="32" t="s">
        <v>6</v>
      </c>
      <c r="F1" s="32" t="s">
        <v>2</v>
      </c>
      <c r="G1" s="32" t="s">
        <v>54</v>
      </c>
      <c r="H1" s="32" t="s">
        <v>55</v>
      </c>
    </row>
    <row r="2" spans="1:8" ht="13.9">
      <c r="A2" t="s">
        <v>12</v>
      </c>
      <c r="B2">
        <v>23889</v>
      </c>
      <c r="C2">
        <v>562</v>
      </c>
      <c r="D2">
        <v>18321</v>
      </c>
      <c r="E2">
        <v>5001</v>
      </c>
      <c r="F2">
        <v>5</v>
      </c>
      <c r="G2">
        <v>0</v>
      </c>
      <c r="H2">
        <v>0</v>
      </c>
    </row>
    <row r="3" spans="1:8" ht="13.9">
      <c r="A3" t="s">
        <v>13</v>
      </c>
      <c r="B3">
        <v>110051</v>
      </c>
      <c r="C3">
        <v>3124</v>
      </c>
      <c r="D3">
        <v>82557</v>
      </c>
      <c r="E3">
        <v>24342</v>
      </c>
      <c r="F3">
        <v>28</v>
      </c>
      <c r="G3">
        <v>0</v>
      </c>
      <c r="H3">
        <v>0</v>
      </c>
    </row>
    <row r="4" spans="1:8" ht="13.9">
      <c r="A4" t="s">
        <v>14</v>
      </c>
      <c r="B4">
        <v>115751</v>
      </c>
      <c r="C4">
        <v>3371</v>
      </c>
      <c r="D4">
        <v>84728</v>
      </c>
      <c r="E4">
        <v>27617</v>
      </c>
      <c r="F4">
        <v>35</v>
      </c>
      <c r="G4">
        <v>0</v>
      </c>
      <c r="H4">
        <v>0</v>
      </c>
    </row>
    <row r="5" spans="1:8" ht="13.9">
      <c r="A5" t="s">
        <v>15</v>
      </c>
      <c r="B5">
        <v>249691</v>
      </c>
      <c r="C5">
        <v>7057</v>
      </c>
      <c r="D5">
        <v>185606</v>
      </c>
      <c r="E5">
        <v>56960</v>
      </c>
      <c r="F5">
        <v>68</v>
      </c>
      <c r="G5">
        <v>0</v>
      </c>
      <c r="H5">
        <v>0</v>
      </c>
    </row>
    <row r="6" spans="1:8" ht="13.9">
      <c r="A6" t="s">
        <v>16</v>
      </c>
      <c r="B6">
        <v>147005</v>
      </c>
      <c r="C6">
        <v>4868</v>
      </c>
      <c r="D6">
        <v>103625</v>
      </c>
      <c r="E6">
        <v>38456</v>
      </c>
      <c r="F6">
        <v>56</v>
      </c>
      <c r="G6">
        <v>0</v>
      </c>
      <c r="H6">
        <v>0</v>
      </c>
    </row>
    <row r="7" spans="1:8" ht="13.9">
      <c r="A7" t="s">
        <v>17</v>
      </c>
      <c r="B7">
        <v>149908</v>
      </c>
      <c r="C7">
        <v>5013</v>
      </c>
      <c r="D7">
        <v>102493</v>
      </c>
      <c r="E7">
        <v>42339</v>
      </c>
      <c r="F7">
        <v>63</v>
      </c>
      <c r="G7">
        <v>0</v>
      </c>
      <c r="H7">
        <v>0</v>
      </c>
    </row>
    <row r="8" spans="1:8" ht="13.9">
      <c r="A8" t="s">
        <v>18</v>
      </c>
      <c r="B8">
        <v>152306</v>
      </c>
      <c r="C8">
        <v>5078</v>
      </c>
      <c r="D8">
        <v>101702</v>
      </c>
      <c r="E8">
        <v>45462</v>
      </c>
      <c r="F8">
        <v>64</v>
      </c>
      <c r="G8">
        <v>0</v>
      </c>
      <c r="H8">
        <v>0</v>
      </c>
    </row>
    <row r="9" spans="1:8" ht="13.9">
      <c r="A9" t="s">
        <v>19</v>
      </c>
      <c r="B9">
        <v>160746</v>
      </c>
      <c r="C9">
        <v>5346</v>
      </c>
      <c r="D9">
        <v>104488</v>
      </c>
      <c r="E9">
        <v>50826</v>
      </c>
      <c r="F9">
        <v>86</v>
      </c>
      <c r="G9">
        <v>0</v>
      </c>
      <c r="H9">
        <v>0</v>
      </c>
    </row>
    <row r="10" spans="1:8" ht="13.9">
      <c r="A10" t="s">
        <v>20</v>
      </c>
      <c r="B10">
        <v>158223</v>
      </c>
      <c r="C10">
        <v>5587</v>
      </c>
      <c r="D10">
        <v>99702</v>
      </c>
      <c r="E10">
        <v>52822</v>
      </c>
      <c r="F10">
        <v>112</v>
      </c>
      <c r="G10">
        <v>0</v>
      </c>
      <c r="H10">
        <v>0</v>
      </c>
    </row>
    <row r="11" spans="1:8" ht="13.9">
      <c r="A11" t="s">
        <v>21</v>
      </c>
      <c r="B11">
        <v>147500</v>
      </c>
      <c r="C11">
        <v>5341</v>
      </c>
      <c r="D11">
        <v>88862</v>
      </c>
      <c r="E11">
        <v>53179</v>
      </c>
      <c r="F11">
        <v>118</v>
      </c>
      <c r="G11">
        <v>0</v>
      </c>
      <c r="H11">
        <v>0</v>
      </c>
    </row>
    <row r="12" spans="1:8" ht="13.9">
      <c r="A12" t="s">
        <v>22</v>
      </c>
      <c r="B12">
        <v>915688</v>
      </c>
      <c r="C12">
        <v>31233</v>
      </c>
      <c r="D12">
        <v>600872</v>
      </c>
      <c r="E12">
        <v>283084</v>
      </c>
      <c r="F12">
        <v>499</v>
      </c>
      <c r="G12">
        <v>0</v>
      </c>
      <c r="H12">
        <v>0</v>
      </c>
    </row>
    <row r="13" spans="1:8" ht="13.9">
      <c r="A13" t="s">
        <v>23</v>
      </c>
      <c r="B13">
        <v>303105</v>
      </c>
      <c r="C13">
        <v>9101</v>
      </c>
      <c r="D13">
        <v>134104</v>
      </c>
      <c r="E13">
        <v>159644</v>
      </c>
      <c r="F13">
        <v>256</v>
      </c>
      <c r="G13">
        <v>0</v>
      </c>
      <c r="H13">
        <v>0</v>
      </c>
    </row>
    <row r="14" spans="1:8" ht="13.9">
      <c r="A14" t="s">
        <v>24</v>
      </c>
      <c r="B14">
        <v>304473</v>
      </c>
      <c r="C14">
        <v>9192</v>
      </c>
      <c r="D14">
        <v>122014</v>
      </c>
      <c r="E14">
        <v>173019</v>
      </c>
      <c r="F14">
        <v>248</v>
      </c>
      <c r="G14">
        <v>0</v>
      </c>
      <c r="H14">
        <v>0</v>
      </c>
    </row>
    <row r="15" spans="1:8" ht="13.9">
      <c r="A15" t="s">
        <v>25</v>
      </c>
      <c r="B15">
        <v>300511</v>
      </c>
      <c r="C15">
        <v>9180</v>
      </c>
      <c r="D15">
        <v>108068</v>
      </c>
      <c r="E15">
        <v>182955</v>
      </c>
      <c r="F15">
        <v>308</v>
      </c>
      <c r="G15">
        <v>0</v>
      </c>
      <c r="H15">
        <v>0</v>
      </c>
    </row>
    <row r="16" spans="1:8" ht="13.9">
      <c r="A16" t="s">
        <v>26</v>
      </c>
      <c r="B16">
        <v>908089</v>
      </c>
      <c r="C16">
        <v>27473</v>
      </c>
      <c r="D16">
        <v>364186</v>
      </c>
      <c r="E16">
        <v>515618</v>
      </c>
      <c r="F16">
        <v>812</v>
      </c>
      <c r="G16">
        <v>0</v>
      </c>
      <c r="H16">
        <v>0</v>
      </c>
    </row>
    <row r="17" spans="1:8" ht="13.9">
      <c r="A17" t="s">
        <v>27</v>
      </c>
      <c r="B17">
        <v>239150</v>
      </c>
      <c r="C17">
        <v>5863</v>
      </c>
      <c r="D17">
        <v>80982</v>
      </c>
      <c r="E17">
        <v>152093</v>
      </c>
      <c r="F17">
        <v>212</v>
      </c>
      <c r="G17">
        <v>0</v>
      </c>
      <c r="H17">
        <v>0</v>
      </c>
    </row>
    <row r="18" spans="1:8" ht="13.9">
      <c r="A18" t="s">
        <v>28</v>
      </c>
      <c r="B18">
        <v>227361</v>
      </c>
      <c r="C18">
        <v>5733</v>
      </c>
      <c r="D18">
        <v>74415</v>
      </c>
      <c r="E18">
        <v>146940</v>
      </c>
      <c r="F18">
        <v>273</v>
      </c>
      <c r="G18">
        <v>0</v>
      </c>
      <c r="H18">
        <v>0</v>
      </c>
    </row>
    <row r="19" spans="1:8" ht="13.9">
      <c r="A19" t="s">
        <v>29</v>
      </c>
      <c r="B19">
        <v>208599</v>
      </c>
      <c r="C19">
        <v>5639</v>
      </c>
      <c r="D19">
        <v>66630</v>
      </c>
      <c r="E19">
        <v>136101</v>
      </c>
      <c r="F19">
        <v>229</v>
      </c>
      <c r="G19">
        <v>0</v>
      </c>
      <c r="H19">
        <v>0</v>
      </c>
    </row>
    <row r="20" spans="1:8" ht="13.9">
      <c r="A20" t="s">
        <v>30</v>
      </c>
      <c r="B20">
        <v>827</v>
      </c>
      <c r="C20">
        <v>23</v>
      </c>
      <c r="D20">
        <v>225</v>
      </c>
      <c r="E20">
        <v>578</v>
      </c>
      <c r="F20">
        <v>1</v>
      </c>
      <c r="G20">
        <v>0</v>
      </c>
      <c r="H20">
        <v>0</v>
      </c>
    </row>
    <row r="21" spans="1:8" ht="13.9">
      <c r="A21" t="s">
        <v>31</v>
      </c>
      <c r="B21">
        <v>866</v>
      </c>
      <c r="C21">
        <v>25</v>
      </c>
      <c r="D21">
        <v>259</v>
      </c>
      <c r="E21">
        <v>576</v>
      </c>
      <c r="F21">
        <v>6</v>
      </c>
      <c r="G21">
        <v>0</v>
      </c>
      <c r="H21">
        <v>0</v>
      </c>
    </row>
    <row r="22" spans="1:8" ht="13.9">
      <c r="A22" t="s">
        <v>32</v>
      </c>
      <c r="B22">
        <v>742</v>
      </c>
      <c r="C22">
        <v>21</v>
      </c>
      <c r="D22">
        <v>207</v>
      </c>
      <c r="E22">
        <v>510</v>
      </c>
      <c r="F22">
        <v>4</v>
      </c>
      <c r="G22">
        <v>0</v>
      </c>
      <c r="H22">
        <v>0</v>
      </c>
    </row>
    <row r="23" spans="1:8" ht="13.9">
      <c r="A23" t="s">
        <v>33</v>
      </c>
      <c r="B23">
        <v>677545</v>
      </c>
      <c r="C23">
        <v>17304</v>
      </c>
      <c r="D23">
        <v>222718</v>
      </c>
      <c r="E23">
        <v>436798</v>
      </c>
      <c r="F23">
        <v>725</v>
      </c>
      <c r="G23">
        <v>0</v>
      </c>
      <c r="H23">
        <v>0</v>
      </c>
    </row>
    <row r="24" spans="1:8" ht="13.9">
      <c r="A24" t="s">
        <v>34</v>
      </c>
      <c r="B24">
        <v>2751013</v>
      </c>
      <c r="C24">
        <v>83067</v>
      </c>
      <c r="D24">
        <v>1373382</v>
      </c>
      <c r="E24">
        <v>1292460</v>
      </c>
      <c r="F24">
        <v>2104</v>
      </c>
      <c r="G24">
        <v>0</v>
      </c>
      <c r="H24">
        <v>0</v>
      </c>
    </row>
    <row r="26" spans="1:8" ht="13.9"/>
    <row r="27" spans="1:8" ht="13.9">
      <c r="A27" t="s">
        <v>56</v>
      </c>
      <c r="B27">
        <f>B17+B20</f>
        <v>239977</v>
      </c>
      <c r="C27">
        <f t="shared" ref="C27:H27" si="0">C17+C20</f>
        <v>5886</v>
      </c>
      <c r="D27">
        <f t="shared" si="0"/>
        <v>81207</v>
      </c>
      <c r="E27">
        <f t="shared" si="0"/>
        <v>152671</v>
      </c>
      <c r="F27">
        <f t="shared" si="0"/>
        <v>213</v>
      </c>
      <c r="G27">
        <f t="shared" si="0"/>
        <v>0</v>
      </c>
      <c r="H27">
        <f t="shared" si="0"/>
        <v>0</v>
      </c>
    </row>
    <row r="28" spans="1:8" ht="13.9">
      <c r="A28" t="s">
        <v>57</v>
      </c>
      <c r="B28">
        <f t="shared" ref="B28:H29" si="1">B18+B21</f>
        <v>228227</v>
      </c>
      <c r="C28">
        <f t="shared" si="1"/>
        <v>5758</v>
      </c>
      <c r="D28">
        <f t="shared" si="1"/>
        <v>74674</v>
      </c>
      <c r="E28">
        <f t="shared" si="1"/>
        <v>147516</v>
      </c>
      <c r="F28">
        <f t="shared" si="1"/>
        <v>279</v>
      </c>
      <c r="G28">
        <f t="shared" si="1"/>
        <v>0</v>
      </c>
      <c r="H28">
        <f t="shared" si="1"/>
        <v>0</v>
      </c>
    </row>
    <row r="29" spans="1:8">
      <c r="A29" t="s">
        <v>58</v>
      </c>
      <c r="B29">
        <f t="shared" si="1"/>
        <v>209341</v>
      </c>
      <c r="C29">
        <f t="shared" si="1"/>
        <v>5660</v>
      </c>
      <c r="D29">
        <f t="shared" si="1"/>
        <v>66837</v>
      </c>
      <c r="E29">
        <f t="shared" si="1"/>
        <v>136611</v>
      </c>
      <c r="F29">
        <f t="shared" si="1"/>
        <v>233</v>
      </c>
      <c r="G29">
        <f t="shared" si="1"/>
        <v>0</v>
      </c>
      <c r="H2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</vt:lpstr>
      <vt:lpstr>1_65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OBEC64</cp:lastModifiedBy>
  <cp:lastPrinted>2018-01-12T06:57:43Z</cp:lastPrinted>
  <dcterms:created xsi:type="dcterms:W3CDTF">2017-12-21T02:33:05Z</dcterms:created>
  <dcterms:modified xsi:type="dcterms:W3CDTF">2022-07-06T04:07:58Z</dcterms:modified>
</cp:coreProperties>
</file>