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-Working2\2022\จัดทำตารางข้อมูลปี65\ตารางทำแล้ว\"/>
    </mc:Choice>
  </mc:AlternateContent>
  <xr:revisionPtr revIDLastSave="0" documentId="8_{94D27BA1-67CE-4D44-B6D4-FDBE05CD24B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5" sheetId="1" r:id="rId1"/>
    <sheet name="1_65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3" l="1"/>
  <c r="D27" i="3"/>
  <c r="E27" i="3"/>
  <c r="F27" i="3"/>
  <c r="G27" i="3"/>
  <c r="C28" i="3"/>
  <c r="D28" i="3"/>
  <c r="E28" i="3"/>
  <c r="F28" i="3"/>
  <c r="G28" i="3"/>
  <c r="C29" i="3"/>
  <c r="D29" i="3"/>
  <c r="E29" i="3"/>
  <c r="F29" i="3"/>
  <c r="G29" i="3"/>
  <c r="B28" i="3"/>
  <c r="B29" i="3"/>
  <c r="B27" i="3"/>
  <c r="C22" i="1" l="1"/>
  <c r="D22" i="1"/>
  <c r="E22" i="1"/>
  <c r="F22" i="1"/>
  <c r="B22" i="1"/>
  <c r="C18" i="1"/>
  <c r="D18" i="1"/>
  <c r="E18" i="1"/>
  <c r="F18" i="1"/>
  <c r="B18" i="1"/>
  <c r="C14" i="1"/>
  <c r="D14" i="1"/>
  <c r="E14" i="1"/>
  <c r="F14" i="1"/>
  <c r="B14" i="1"/>
  <c r="C7" i="1"/>
  <c r="D7" i="1"/>
  <c r="E7" i="1"/>
  <c r="F7" i="1"/>
  <c r="B7" i="1"/>
  <c r="C23" i="1" l="1"/>
  <c r="E23" i="1"/>
  <c r="D23" i="1"/>
  <c r="B23" i="1"/>
  <c r="F23" i="1"/>
</calcChain>
</file>

<file path=xl/sharedStrings.xml><?xml version="1.0" encoding="utf-8"?>
<sst xmlns="http://schemas.openxmlformats.org/spreadsheetml/2006/main" count="60" uniqueCount="57">
  <si>
    <t>เครื่องแบบนักเรียน</t>
  </si>
  <si>
    <t>เครื่องเขียน</t>
  </si>
  <si>
    <t>แบบเรียน(หนังสือยืมเรียน)</t>
  </si>
  <si>
    <t>อาหารกลางวัน</t>
  </si>
  <si>
    <t>ขาดแคลน 3 รายการหรือมากกว่า</t>
  </si>
  <si>
    <t>อนุบาล 1</t>
  </si>
  <si>
    <t>อนุบาล 2</t>
  </si>
  <si>
    <t>อนุบาล 3</t>
  </si>
  <si>
    <t>ชั้น</t>
  </si>
  <si>
    <t>รวมทั้งสิ้น</t>
  </si>
  <si>
    <t>ประเภท</t>
  </si>
  <si>
    <t>รวมอ.1</t>
  </si>
  <si>
    <t>รวมอ.2</t>
  </si>
  <si>
    <t>รวมอ.3</t>
  </si>
  <si>
    <t>รวมอนุบาล</t>
  </si>
  <si>
    <t>รวมป.1</t>
  </si>
  <si>
    <t>รวมป.2</t>
  </si>
  <si>
    <t>รวมป.3</t>
  </si>
  <si>
    <t>รวมป.4</t>
  </si>
  <si>
    <t>รวมป.5</t>
  </si>
  <si>
    <t>รวมป.6</t>
  </si>
  <si>
    <t>รวมประถม</t>
  </si>
  <si>
    <t>รวมม.1</t>
  </si>
  <si>
    <t>รวมม.2</t>
  </si>
  <si>
    <t>รวมม.3</t>
  </si>
  <si>
    <t>รวมม.ต้น</t>
  </si>
  <si>
    <t>รวมม.4</t>
  </si>
  <si>
    <t>รวมม.5</t>
  </si>
  <si>
    <t>รวมม.6</t>
  </si>
  <si>
    <t>รวมปวช.1</t>
  </si>
  <si>
    <t>รวมปวช.2</t>
  </si>
  <si>
    <t>รวมปวช.3</t>
  </si>
  <si>
    <t>รวมม.ปลายและเทียบเท่า</t>
  </si>
  <si>
    <t>รวมทั้งหมด</t>
  </si>
  <si>
    <t>นักเรียนขาดแคลนทั้งหมด</t>
  </si>
  <si>
    <t>แบบเรียน
(หนังสือยืมเรียน)</t>
  </si>
  <si>
    <t xml:space="preserve">ประถมศึกษาปีที่ 1 </t>
  </si>
  <si>
    <t xml:space="preserve">รวมก่อนประถมศึกษา </t>
  </si>
  <si>
    <t xml:space="preserve">ประถมศึกษาปีที่ 2 </t>
  </si>
  <si>
    <t xml:space="preserve">ประถมศึกษาปีที่ 3 </t>
  </si>
  <si>
    <t xml:space="preserve">ประถมศึกษาปีที่ 4 </t>
  </si>
  <si>
    <t xml:space="preserve">ประถมศึกษาปีที่ 5 </t>
  </si>
  <si>
    <t xml:space="preserve">ประถมศึกษาปีที่ 6 </t>
  </si>
  <si>
    <t xml:space="preserve">มัธยมศึกษาปีที่ 1 </t>
  </si>
  <si>
    <t xml:space="preserve">รวมประถมศึกษา </t>
  </si>
  <si>
    <t xml:space="preserve">มัธยมศึกษาปีที่ 4 </t>
  </si>
  <si>
    <t xml:space="preserve">มัธยมศึกษาปีที่ 5 </t>
  </si>
  <si>
    <t xml:space="preserve">มัธยมศึกษาปีที่ 6 </t>
  </si>
  <si>
    <t xml:space="preserve">รวมมัธยมศึกษาตอนปลาย </t>
  </si>
  <si>
    <t xml:space="preserve">รวมมัธยมศึกษาตอนต้น </t>
  </si>
  <si>
    <t>ขาดแคลน 3 รายการ
หรือมากกว่า</t>
  </si>
  <si>
    <t xml:space="preserve">มัธยมศึกษาปีที่ 2 </t>
  </si>
  <si>
    <t xml:space="preserve">มัธยมศึกษาปีที่ 3 </t>
  </si>
  <si>
    <t>รวมม.4+ป</t>
  </si>
  <si>
    <t>รวมม.5+ป</t>
  </si>
  <si>
    <t>รวมม.6+ป</t>
  </si>
  <si>
    <t>ตารางที่ 15  จำนวนนักเรียนขาดแคลนเครื่องแบบนักเรียน เครื่องเขียน แบบเรียน และอาหารกลางวัน จำแนกรายชั้น ปีการศึกษา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</si>
</sst>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4" fontId="2" fillId="0" borderId="2" xfId="1" applyNumberFormat="1" applyFont="1" applyBorder="1"/>
    <xf numFmtId="164" fontId="2" fillId="0" borderId="3" xfId="1" applyNumberFormat="1" applyFont="1" applyBorder="1"/>
    <xf numFmtId="164" fontId="3" fillId="0" borderId="3" xfId="1" applyNumberFormat="1" applyFont="1" applyFill="1" applyBorder="1" applyAlignment="1">
      <alignment horizontal="right"/>
    </xf>
    <xf numFmtId="164" fontId="4" fillId="0" borderId="1" xfId="1" applyNumberFormat="1" applyFont="1" applyBorder="1"/>
    <xf numFmtId="0" fontId="4" fillId="0" borderId="0" xfId="0" applyFont="1"/>
    <xf numFmtId="164" fontId="2" fillId="0" borderId="4" xfId="1" applyNumberFormat="1" applyFont="1" applyBorder="1"/>
    <xf numFmtId="164" fontId="3" fillId="0" borderId="4" xfId="1" applyNumberFormat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left"/>
    </xf>
    <xf numFmtId="164" fontId="2" fillId="0" borderId="3" xfId="1" applyNumberFormat="1" applyFont="1" applyBorder="1" applyAlignment="1">
      <alignment horizontal="left"/>
    </xf>
    <xf numFmtId="164" fontId="2" fillId="0" borderId="4" xfId="1" applyNumberFormat="1" applyFont="1" applyBorder="1" applyAlignment="1">
      <alignment horizontal="left"/>
    </xf>
    <xf numFmtId="164" fontId="4" fillId="0" borderId="1" xfId="1" applyNumberFormat="1" applyFont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left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workbookViewId="0">
      <selection activeCell="I11" sqref="I11"/>
    </sheetView>
  </sheetViews>
  <sheetFormatPr defaultColWidth="9" defaultRowHeight="21"/>
  <cols>
    <col min="1" max="1" width="22.140625" style="1" bestFit="1" customWidth="1"/>
    <col min="2" max="5" width="16.42578125" style="1" customWidth="1"/>
    <col min="6" max="6" width="21.7109375" style="1" customWidth="1"/>
    <col min="7" max="16384" width="9" style="1"/>
  </cols>
  <sheetData>
    <row r="1" spans="1:6">
      <c r="A1" s="15" t="s">
        <v>56</v>
      </c>
      <c r="B1" s="15"/>
      <c r="C1" s="15"/>
      <c r="D1" s="15"/>
      <c r="E1" s="15"/>
      <c r="F1" s="15"/>
    </row>
    <row r="2" spans="1:6">
      <c r="A2" s="16" t="s">
        <v>8</v>
      </c>
      <c r="B2" s="16" t="s">
        <v>0</v>
      </c>
      <c r="C2" s="16" t="s">
        <v>1</v>
      </c>
      <c r="D2" s="16" t="s">
        <v>35</v>
      </c>
      <c r="E2" s="16" t="s">
        <v>3</v>
      </c>
      <c r="F2" s="16" t="s">
        <v>50</v>
      </c>
    </row>
    <row r="3" spans="1:6">
      <c r="A3" s="16"/>
      <c r="B3" s="16"/>
      <c r="C3" s="16"/>
      <c r="D3" s="16"/>
      <c r="E3" s="16"/>
      <c r="F3" s="16"/>
    </row>
    <row r="4" spans="1:6">
      <c r="A4" s="2" t="s">
        <v>5</v>
      </c>
      <c r="B4" s="2">
        <v>37342</v>
      </c>
      <c r="C4" s="2">
        <v>36222</v>
      </c>
      <c r="D4" s="2">
        <v>34890</v>
      </c>
      <c r="E4" s="2">
        <v>31791</v>
      </c>
      <c r="F4" s="2">
        <v>33959</v>
      </c>
    </row>
    <row r="5" spans="1:6">
      <c r="A5" s="3" t="s">
        <v>6</v>
      </c>
      <c r="B5" s="3">
        <v>194156</v>
      </c>
      <c r="C5" s="3">
        <v>189475</v>
      </c>
      <c r="D5" s="3">
        <v>182494</v>
      </c>
      <c r="E5" s="3">
        <v>168013</v>
      </c>
      <c r="F5" s="3">
        <v>177686</v>
      </c>
    </row>
    <row r="6" spans="1:6">
      <c r="A6" s="7" t="s">
        <v>7</v>
      </c>
      <c r="B6" s="7">
        <v>216950</v>
      </c>
      <c r="C6" s="7">
        <v>210759</v>
      </c>
      <c r="D6" s="7">
        <v>201237</v>
      </c>
      <c r="E6" s="7">
        <v>186668</v>
      </c>
      <c r="F6" s="7">
        <v>197077</v>
      </c>
    </row>
    <row r="7" spans="1:6" s="6" customFormat="1">
      <c r="A7" s="12" t="s">
        <v>37</v>
      </c>
      <c r="B7" s="5">
        <f>SUM(B4:B6)</f>
        <v>448448</v>
      </c>
      <c r="C7" s="5">
        <f t="shared" ref="C7:F7" si="0">SUM(C4:C6)</f>
        <v>436456</v>
      </c>
      <c r="D7" s="5">
        <f t="shared" si="0"/>
        <v>418621</v>
      </c>
      <c r="E7" s="5">
        <f t="shared" si="0"/>
        <v>386472</v>
      </c>
      <c r="F7" s="5">
        <f t="shared" si="0"/>
        <v>408722</v>
      </c>
    </row>
    <row r="8" spans="1:6">
      <c r="A8" s="9" t="s">
        <v>36</v>
      </c>
      <c r="B8" s="2">
        <v>256612</v>
      </c>
      <c r="C8" s="2">
        <v>250177</v>
      </c>
      <c r="D8" s="2">
        <v>237954</v>
      </c>
      <c r="E8" s="2">
        <v>220157</v>
      </c>
      <c r="F8" s="2">
        <v>232650</v>
      </c>
    </row>
    <row r="9" spans="1:6">
      <c r="A9" s="10" t="s">
        <v>38</v>
      </c>
      <c r="B9" s="3">
        <v>273044</v>
      </c>
      <c r="C9" s="3">
        <v>266497</v>
      </c>
      <c r="D9" s="3">
        <v>252854</v>
      </c>
      <c r="E9" s="3">
        <v>234658</v>
      </c>
      <c r="F9" s="3">
        <v>247926</v>
      </c>
    </row>
    <row r="10" spans="1:6">
      <c r="A10" s="10" t="s">
        <v>39</v>
      </c>
      <c r="B10" s="3">
        <v>287693</v>
      </c>
      <c r="C10" s="3">
        <v>280846</v>
      </c>
      <c r="D10" s="3">
        <v>265831</v>
      </c>
      <c r="E10" s="3">
        <v>248984</v>
      </c>
      <c r="F10" s="3">
        <v>261663</v>
      </c>
    </row>
    <row r="11" spans="1:6">
      <c r="A11" s="10" t="s">
        <v>40</v>
      </c>
      <c r="B11" s="3">
        <v>316777</v>
      </c>
      <c r="C11" s="3">
        <v>309312</v>
      </c>
      <c r="D11" s="3">
        <v>291702</v>
      </c>
      <c r="E11" s="3">
        <v>273569</v>
      </c>
      <c r="F11" s="3">
        <v>287467</v>
      </c>
    </row>
    <row r="12" spans="1:6">
      <c r="A12" s="10" t="s">
        <v>41</v>
      </c>
      <c r="B12" s="3">
        <v>334227</v>
      </c>
      <c r="C12" s="3">
        <v>324894</v>
      </c>
      <c r="D12" s="3">
        <v>304727</v>
      </c>
      <c r="E12" s="3">
        <v>288073</v>
      </c>
      <c r="F12" s="3">
        <v>301831</v>
      </c>
    </row>
    <row r="13" spans="1:6">
      <c r="A13" s="11" t="s">
        <v>42</v>
      </c>
      <c r="B13" s="7">
        <v>322121</v>
      </c>
      <c r="C13" s="7">
        <v>313673</v>
      </c>
      <c r="D13" s="7">
        <v>293122</v>
      </c>
      <c r="E13" s="7">
        <v>276934</v>
      </c>
      <c r="F13" s="7">
        <v>290428</v>
      </c>
    </row>
    <row r="14" spans="1:6" s="6" customFormat="1">
      <c r="A14" s="12" t="s">
        <v>44</v>
      </c>
      <c r="B14" s="5">
        <f>SUM(B8:B13)</f>
        <v>1790474</v>
      </c>
      <c r="C14" s="5">
        <f t="shared" ref="C14:F14" si="1">SUM(C8:C13)</f>
        <v>1745399</v>
      </c>
      <c r="D14" s="5">
        <f t="shared" si="1"/>
        <v>1646190</v>
      </c>
      <c r="E14" s="5">
        <f t="shared" si="1"/>
        <v>1542375</v>
      </c>
      <c r="F14" s="5">
        <f t="shared" si="1"/>
        <v>1621965</v>
      </c>
    </row>
    <row r="15" spans="1:6">
      <c r="A15" s="9" t="s">
        <v>43</v>
      </c>
      <c r="B15" s="2">
        <v>295391</v>
      </c>
      <c r="C15" s="2">
        <v>287347</v>
      </c>
      <c r="D15" s="2">
        <v>269250</v>
      </c>
      <c r="E15" s="2">
        <v>262415</v>
      </c>
      <c r="F15" s="2">
        <v>268777</v>
      </c>
    </row>
    <row r="16" spans="1:6">
      <c r="A16" s="10" t="s">
        <v>51</v>
      </c>
      <c r="B16" s="3">
        <v>281143</v>
      </c>
      <c r="C16" s="3">
        <v>273669</v>
      </c>
      <c r="D16" s="3">
        <v>256075</v>
      </c>
      <c r="E16" s="3">
        <v>253391</v>
      </c>
      <c r="F16" s="3">
        <v>257068</v>
      </c>
    </row>
    <row r="17" spans="1:6">
      <c r="A17" s="11" t="s">
        <v>52</v>
      </c>
      <c r="B17" s="7">
        <v>276578</v>
      </c>
      <c r="C17" s="7">
        <v>269273</v>
      </c>
      <c r="D17" s="7">
        <v>251755</v>
      </c>
      <c r="E17" s="7">
        <v>255242</v>
      </c>
      <c r="F17" s="7">
        <v>253823</v>
      </c>
    </row>
    <row r="18" spans="1:6" s="6" customFormat="1">
      <c r="A18" s="12" t="s">
        <v>49</v>
      </c>
      <c r="B18" s="5">
        <f>SUM(B15:B17)</f>
        <v>853112</v>
      </c>
      <c r="C18" s="5">
        <f t="shared" ref="C18:F18" si="2">SUM(C15:C17)</f>
        <v>830289</v>
      </c>
      <c r="D18" s="5">
        <f t="shared" si="2"/>
        <v>777080</v>
      </c>
      <c r="E18" s="5">
        <f t="shared" si="2"/>
        <v>771048</v>
      </c>
      <c r="F18" s="5">
        <f t="shared" si="2"/>
        <v>779668</v>
      </c>
    </row>
    <row r="19" spans="1:6">
      <c r="A19" s="9" t="s">
        <v>45</v>
      </c>
      <c r="B19" s="2">
        <v>131495</v>
      </c>
      <c r="C19" s="14">
        <v>127776</v>
      </c>
      <c r="D19" s="14">
        <v>119907</v>
      </c>
      <c r="E19" s="14">
        <v>122722</v>
      </c>
      <c r="F19" s="14">
        <v>119904</v>
      </c>
    </row>
    <row r="20" spans="1:6">
      <c r="A20" s="10" t="s">
        <v>46</v>
      </c>
      <c r="B20" s="3">
        <v>117456</v>
      </c>
      <c r="C20" s="4">
        <v>115389</v>
      </c>
      <c r="D20" s="4">
        <v>107589</v>
      </c>
      <c r="E20" s="4">
        <v>110787</v>
      </c>
      <c r="F20" s="4">
        <v>107867</v>
      </c>
    </row>
    <row r="21" spans="1:6">
      <c r="A21" s="11" t="s">
        <v>47</v>
      </c>
      <c r="B21" s="7">
        <v>109340</v>
      </c>
      <c r="C21" s="8">
        <v>106574</v>
      </c>
      <c r="D21" s="8">
        <v>100197</v>
      </c>
      <c r="E21" s="8">
        <v>103148</v>
      </c>
      <c r="F21" s="8">
        <v>100395</v>
      </c>
    </row>
    <row r="22" spans="1:6" s="6" customFormat="1">
      <c r="A22" s="12" t="s">
        <v>48</v>
      </c>
      <c r="B22" s="5">
        <f>SUM(B19:B21)</f>
        <v>358291</v>
      </c>
      <c r="C22" s="5">
        <f t="shared" ref="C22:F22" si="3">SUM(C19:C21)</f>
        <v>349739</v>
      </c>
      <c r="D22" s="5">
        <f t="shared" si="3"/>
        <v>327693</v>
      </c>
      <c r="E22" s="5">
        <f t="shared" si="3"/>
        <v>336657</v>
      </c>
      <c r="F22" s="5">
        <f t="shared" si="3"/>
        <v>328166</v>
      </c>
    </row>
    <row r="23" spans="1:6" s="6" customFormat="1">
      <c r="A23" s="13" t="s">
        <v>9</v>
      </c>
      <c r="B23" s="5">
        <f>SUM(B22,B18,B14,B7)</f>
        <v>3450325</v>
      </c>
      <c r="C23" s="5">
        <f t="shared" ref="C23:F23" si="4">SUM(C22,C18,C14,C7)</f>
        <v>3361883</v>
      </c>
      <c r="D23" s="5">
        <f t="shared" si="4"/>
        <v>3169584</v>
      </c>
      <c r="E23" s="5">
        <f t="shared" si="4"/>
        <v>3036552</v>
      </c>
      <c r="F23" s="5">
        <f t="shared" si="4"/>
        <v>3138521</v>
      </c>
    </row>
  </sheetData>
  <mergeCells count="7">
    <mergeCell ref="A1:F1"/>
    <mergeCell ref="B2:B3"/>
    <mergeCell ref="A2:A3"/>
    <mergeCell ref="D2:D3"/>
    <mergeCell ref="E2:E3"/>
    <mergeCell ref="F2:F3"/>
    <mergeCell ref="C2:C3"/>
  </mergeCells>
  <printOptions verticalCentered="1"/>
  <pageMargins left="1.299212598425197" right="0.70866141732283472" top="0.74803149606299213" bottom="0.35433070866141736" header="0.31496062992125984" footer="0.31496062992125984"/>
  <pageSetup paperSize="9" orientation="landscape" r:id="rId1"/>
  <headerFooter>
    <oddHeader>&amp;C&amp;"TH SarabunPSK,ธรรมดา"&amp;16 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tabSelected="1" workbookViewId="0">
      <selection activeCell="F32" sqref="F32"/>
    </sheetView>
  </sheetViews>
  <sheetFormatPr defaultRowHeight="15"/>
  <cols>
    <col min="1" max="1" width="23" bestFit="1" customWidth="1"/>
    <col min="2" max="2" width="22.85546875" customWidth="1"/>
    <col min="3" max="3" width="16.85546875" bestFit="1" customWidth="1"/>
    <col min="4" max="4" width="10.7109375" bestFit="1" customWidth="1"/>
    <col min="5" max="5" width="23.85546875" bestFit="1" customWidth="1"/>
    <col min="6" max="6" width="13.5703125" bestFit="1" customWidth="1"/>
    <col min="7" max="7" width="29" bestFit="1" customWidth="1"/>
  </cols>
  <sheetData>
    <row r="1" spans="1:7" ht="23.25" customHeight="1">
      <c r="A1" t="s">
        <v>10</v>
      </c>
      <c r="B1" t="s">
        <v>34</v>
      </c>
      <c r="C1" t="s">
        <v>0</v>
      </c>
      <c r="D1" t="s">
        <v>1</v>
      </c>
      <c r="E1" t="s">
        <v>2</v>
      </c>
      <c r="F1" t="s">
        <v>3</v>
      </c>
      <c r="G1" t="s">
        <v>4</v>
      </c>
    </row>
    <row r="2" spans="1:7" ht="13.9">
      <c r="A2" t="s">
        <v>11</v>
      </c>
      <c r="B2">
        <v>38977</v>
      </c>
      <c r="C2">
        <v>37342</v>
      </c>
      <c r="D2">
        <v>36222</v>
      </c>
      <c r="E2">
        <v>34890</v>
      </c>
      <c r="F2">
        <v>31791</v>
      </c>
      <c r="G2">
        <v>33959</v>
      </c>
    </row>
    <row r="3" spans="1:7" ht="13.9">
      <c r="A3" t="s">
        <v>12</v>
      </c>
      <c r="B3">
        <v>202460</v>
      </c>
      <c r="C3">
        <v>194156</v>
      </c>
      <c r="D3">
        <v>189475</v>
      </c>
      <c r="E3">
        <v>182494</v>
      </c>
      <c r="F3">
        <v>168013</v>
      </c>
      <c r="G3">
        <v>177686</v>
      </c>
    </row>
    <row r="4" spans="1:7" ht="13.9">
      <c r="A4" t="s">
        <v>13</v>
      </c>
      <c r="B4">
        <v>225143</v>
      </c>
      <c r="C4">
        <v>216950</v>
      </c>
      <c r="D4">
        <v>210759</v>
      </c>
      <c r="E4">
        <v>201237</v>
      </c>
      <c r="F4">
        <v>186668</v>
      </c>
      <c r="G4">
        <v>197077</v>
      </c>
    </row>
    <row r="5" spans="1:7" ht="13.9">
      <c r="A5" t="s">
        <v>14</v>
      </c>
      <c r="B5">
        <v>466580</v>
      </c>
      <c r="C5">
        <v>448448</v>
      </c>
      <c r="D5">
        <v>436456</v>
      </c>
      <c r="E5">
        <v>418621</v>
      </c>
      <c r="F5">
        <v>386472</v>
      </c>
      <c r="G5">
        <v>408722</v>
      </c>
    </row>
    <row r="6" spans="1:7" ht="13.9">
      <c r="A6" t="s">
        <v>15</v>
      </c>
      <c r="B6">
        <v>266951</v>
      </c>
      <c r="C6">
        <v>256612</v>
      </c>
      <c r="D6">
        <v>250177</v>
      </c>
      <c r="E6">
        <v>237954</v>
      </c>
      <c r="F6">
        <v>220157</v>
      </c>
      <c r="G6">
        <v>232650</v>
      </c>
    </row>
    <row r="7" spans="1:7" ht="13.9">
      <c r="A7" t="s">
        <v>16</v>
      </c>
      <c r="B7">
        <v>283187</v>
      </c>
      <c r="C7">
        <v>273044</v>
      </c>
      <c r="D7">
        <v>266497</v>
      </c>
      <c r="E7">
        <v>252854</v>
      </c>
      <c r="F7">
        <v>234658</v>
      </c>
      <c r="G7">
        <v>247926</v>
      </c>
    </row>
    <row r="8" spans="1:7" ht="13.9">
      <c r="A8" t="s">
        <v>17</v>
      </c>
      <c r="B8">
        <v>298034</v>
      </c>
      <c r="C8">
        <v>287693</v>
      </c>
      <c r="D8">
        <v>280846</v>
      </c>
      <c r="E8">
        <v>265831</v>
      </c>
      <c r="F8">
        <v>248984</v>
      </c>
      <c r="G8">
        <v>261663</v>
      </c>
    </row>
    <row r="9" spans="1:7" ht="13.9">
      <c r="A9" t="s">
        <v>18</v>
      </c>
      <c r="B9">
        <v>327611</v>
      </c>
      <c r="C9">
        <v>316777</v>
      </c>
      <c r="D9">
        <v>309312</v>
      </c>
      <c r="E9">
        <v>291702</v>
      </c>
      <c r="F9">
        <v>273569</v>
      </c>
      <c r="G9">
        <v>287467</v>
      </c>
    </row>
    <row r="10" spans="1:7" ht="13.9">
      <c r="A10" t="s">
        <v>19</v>
      </c>
      <c r="B10">
        <v>344741</v>
      </c>
      <c r="C10">
        <v>334227</v>
      </c>
      <c r="D10">
        <v>324894</v>
      </c>
      <c r="E10">
        <v>304727</v>
      </c>
      <c r="F10">
        <v>288073</v>
      </c>
      <c r="G10">
        <v>301831</v>
      </c>
    </row>
    <row r="11" spans="1:7" ht="13.9">
      <c r="A11" t="s">
        <v>20</v>
      </c>
      <c r="B11">
        <v>331987</v>
      </c>
      <c r="C11">
        <v>322121</v>
      </c>
      <c r="D11">
        <v>313673</v>
      </c>
      <c r="E11">
        <v>293122</v>
      </c>
      <c r="F11">
        <v>276934</v>
      </c>
      <c r="G11">
        <v>290428</v>
      </c>
    </row>
    <row r="12" spans="1:7" ht="13.9">
      <c r="A12" t="s">
        <v>21</v>
      </c>
      <c r="B12">
        <v>1852511</v>
      </c>
      <c r="C12">
        <v>1790474</v>
      </c>
      <c r="D12">
        <v>1745399</v>
      </c>
      <c r="E12">
        <v>1646190</v>
      </c>
      <c r="F12">
        <v>1542375</v>
      </c>
      <c r="G12">
        <v>1621965</v>
      </c>
    </row>
    <row r="13" spans="1:7" ht="13.9">
      <c r="A13" t="s">
        <v>22</v>
      </c>
      <c r="B13">
        <v>309812</v>
      </c>
      <c r="C13">
        <v>295391</v>
      </c>
      <c r="D13">
        <v>287347</v>
      </c>
      <c r="E13">
        <v>269250</v>
      </c>
      <c r="F13">
        <v>262415</v>
      </c>
      <c r="G13">
        <v>268777</v>
      </c>
    </row>
    <row r="14" spans="1:7" ht="13.9">
      <c r="A14" t="s">
        <v>23</v>
      </c>
      <c r="B14">
        <v>296222</v>
      </c>
      <c r="C14">
        <v>281143</v>
      </c>
      <c r="D14">
        <v>273669</v>
      </c>
      <c r="E14">
        <v>256075</v>
      </c>
      <c r="F14">
        <v>253391</v>
      </c>
      <c r="G14">
        <v>257068</v>
      </c>
    </row>
    <row r="15" spans="1:7" ht="13.9">
      <c r="A15" t="s">
        <v>24</v>
      </c>
      <c r="B15">
        <v>293573</v>
      </c>
      <c r="C15">
        <v>276578</v>
      </c>
      <c r="D15">
        <v>269273</v>
      </c>
      <c r="E15">
        <v>251755</v>
      </c>
      <c r="F15">
        <v>255242</v>
      </c>
      <c r="G15">
        <v>253823</v>
      </c>
    </row>
    <row r="16" spans="1:7" ht="13.9">
      <c r="A16" t="s">
        <v>25</v>
      </c>
      <c r="B16">
        <v>899607</v>
      </c>
      <c r="C16">
        <v>853112</v>
      </c>
      <c r="D16">
        <v>830289</v>
      </c>
      <c r="E16">
        <v>777080</v>
      </c>
      <c r="F16">
        <v>771048</v>
      </c>
      <c r="G16">
        <v>779668</v>
      </c>
    </row>
    <row r="17" spans="1:7" ht="13.9">
      <c r="A17" t="s">
        <v>26</v>
      </c>
      <c r="B17">
        <v>142334</v>
      </c>
      <c r="C17">
        <v>130968</v>
      </c>
      <c r="D17">
        <v>127295</v>
      </c>
      <c r="E17">
        <v>119463</v>
      </c>
      <c r="F17">
        <v>122293</v>
      </c>
      <c r="G17">
        <v>119458</v>
      </c>
    </row>
    <row r="18" spans="1:7" ht="13.9">
      <c r="A18" t="s">
        <v>27</v>
      </c>
      <c r="B18">
        <v>128246</v>
      </c>
      <c r="C18">
        <v>116906</v>
      </c>
      <c r="D18">
        <v>114856</v>
      </c>
      <c r="E18">
        <v>107076</v>
      </c>
      <c r="F18">
        <v>110263</v>
      </c>
      <c r="G18">
        <v>107358</v>
      </c>
    </row>
    <row r="19" spans="1:7" ht="13.9">
      <c r="A19" t="s">
        <v>28</v>
      </c>
      <c r="B19">
        <v>119601</v>
      </c>
      <c r="C19">
        <v>108857</v>
      </c>
      <c r="D19">
        <v>106080</v>
      </c>
      <c r="E19">
        <v>99747</v>
      </c>
      <c r="F19">
        <v>102663</v>
      </c>
      <c r="G19">
        <v>99954</v>
      </c>
    </row>
    <row r="20" spans="1:7" ht="13.9">
      <c r="A20" t="s">
        <v>29</v>
      </c>
      <c r="B20">
        <v>550</v>
      </c>
      <c r="C20">
        <v>527</v>
      </c>
      <c r="D20">
        <v>481</v>
      </c>
      <c r="E20">
        <v>444</v>
      </c>
      <c r="F20">
        <v>429</v>
      </c>
      <c r="G20">
        <v>446</v>
      </c>
    </row>
    <row r="21" spans="1:7" ht="13.9">
      <c r="A21" t="s">
        <v>30</v>
      </c>
      <c r="B21">
        <v>614</v>
      </c>
      <c r="C21">
        <v>550</v>
      </c>
      <c r="D21">
        <v>533</v>
      </c>
      <c r="E21">
        <v>513</v>
      </c>
      <c r="F21">
        <v>524</v>
      </c>
      <c r="G21">
        <v>509</v>
      </c>
    </row>
    <row r="22" spans="1:7" ht="13.9">
      <c r="A22" t="s">
        <v>31</v>
      </c>
      <c r="B22">
        <v>569</v>
      </c>
      <c r="C22">
        <v>483</v>
      </c>
      <c r="D22">
        <v>494</v>
      </c>
      <c r="E22">
        <v>450</v>
      </c>
      <c r="F22">
        <v>485</v>
      </c>
      <c r="G22">
        <v>441</v>
      </c>
    </row>
    <row r="23" spans="1:7" ht="13.9">
      <c r="A23" t="s">
        <v>32</v>
      </c>
      <c r="B23">
        <v>391914</v>
      </c>
      <c r="C23">
        <v>358291</v>
      </c>
      <c r="D23">
        <v>349739</v>
      </c>
      <c r="E23">
        <v>327693</v>
      </c>
      <c r="F23">
        <v>336657</v>
      </c>
      <c r="G23">
        <v>328166</v>
      </c>
    </row>
    <row r="24" spans="1:7" ht="13.9">
      <c r="A24" t="s">
        <v>33</v>
      </c>
      <c r="B24">
        <v>3610612</v>
      </c>
      <c r="C24">
        <v>3450325</v>
      </c>
      <c r="D24">
        <v>3361883</v>
      </c>
      <c r="E24">
        <v>3169584</v>
      </c>
      <c r="F24">
        <v>3036552</v>
      </c>
      <c r="G24">
        <v>3138521</v>
      </c>
    </row>
    <row r="26" spans="1:7" ht="13.9"/>
    <row r="27" spans="1:7" ht="13.9">
      <c r="A27" t="s">
        <v>53</v>
      </c>
      <c r="B27">
        <f>B17+B20</f>
        <v>142884</v>
      </c>
      <c r="C27">
        <f t="shared" ref="C27:G27" si="0">C17+C20</f>
        <v>131495</v>
      </c>
      <c r="D27">
        <f t="shared" si="0"/>
        <v>127776</v>
      </c>
      <c r="E27">
        <f t="shared" si="0"/>
        <v>119907</v>
      </c>
      <c r="F27">
        <f t="shared" si="0"/>
        <v>122722</v>
      </c>
      <c r="G27">
        <f t="shared" si="0"/>
        <v>119904</v>
      </c>
    </row>
    <row r="28" spans="1:7" ht="13.9">
      <c r="A28" t="s">
        <v>54</v>
      </c>
      <c r="B28">
        <f t="shared" ref="B28:G29" si="1">B18+B21</f>
        <v>128860</v>
      </c>
      <c r="C28">
        <f t="shared" si="1"/>
        <v>117456</v>
      </c>
      <c r="D28">
        <f t="shared" si="1"/>
        <v>115389</v>
      </c>
      <c r="E28">
        <f t="shared" si="1"/>
        <v>107589</v>
      </c>
      <c r="F28">
        <f t="shared" si="1"/>
        <v>110787</v>
      </c>
      <c r="G28">
        <f t="shared" si="1"/>
        <v>107867</v>
      </c>
    </row>
    <row r="29" spans="1:7">
      <c r="A29" t="s">
        <v>55</v>
      </c>
      <c r="B29">
        <f t="shared" si="1"/>
        <v>120170</v>
      </c>
      <c r="C29">
        <f t="shared" si="1"/>
        <v>109340</v>
      </c>
      <c r="D29">
        <f t="shared" si="1"/>
        <v>106574</v>
      </c>
      <c r="E29">
        <f t="shared" si="1"/>
        <v>100197</v>
      </c>
      <c r="F29">
        <f t="shared" si="1"/>
        <v>103148</v>
      </c>
      <c r="G29">
        <f t="shared" si="1"/>
        <v>100395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</vt:lpstr>
      <vt:lpstr>1_65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OBEC64</cp:lastModifiedBy>
  <cp:lastPrinted>2018-08-02T03:27:03Z</cp:lastPrinted>
  <dcterms:created xsi:type="dcterms:W3CDTF">2017-12-18T06:40:45Z</dcterms:created>
  <dcterms:modified xsi:type="dcterms:W3CDTF">2022-07-06T03:25:49Z</dcterms:modified>
</cp:coreProperties>
</file>